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96" windowWidth="15480" windowHeight="11640" activeTab="1"/>
  </bookViews>
  <sheets>
    <sheet name="BP &amp; Bilan" sheetId="1" r:id="rId1"/>
    <sheet name="BP &amp; Bilan papier" sheetId="2" r:id="rId2"/>
  </sheets>
  <definedNames>
    <definedName name="_xlnm.Print_Area" localSheetId="0">'BP &amp; Bilan'!$A$1:$M$78</definedName>
    <definedName name="_xlnm.Print_Area" localSheetId="1">'BP &amp; Bilan papier'!$A$1:$M$78</definedName>
  </definedNames>
  <calcPr fullCalcOnLoad="1"/>
</workbook>
</file>

<file path=xl/sharedStrings.xml><?xml version="1.0" encoding="utf-8"?>
<sst xmlns="http://schemas.openxmlformats.org/spreadsheetml/2006/main" count="193" uniqueCount="96">
  <si>
    <t>Charges d'exploitation</t>
  </si>
  <si>
    <t>Achats de matières premières (boissons, etc)</t>
  </si>
  <si>
    <t>Achat de prestations de services</t>
  </si>
  <si>
    <t>Founitures administratives</t>
  </si>
  <si>
    <t>Autres matières et fournitures</t>
  </si>
  <si>
    <t>Services extérieurs</t>
  </si>
  <si>
    <t>Achats</t>
  </si>
  <si>
    <t>Entretien réparations</t>
  </si>
  <si>
    <t>Frais d'arbitrage</t>
  </si>
  <si>
    <t>Personnel extérieur à l'association</t>
  </si>
  <si>
    <t>Relations publiques</t>
  </si>
  <si>
    <t>Annonces et insertions publicitaires</t>
  </si>
  <si>
    <t>Publications (affiches, programmes)</t>
  </si>
  <si>
    <t>Frais de déplacement</t>
  </si>
  <si>
    <t>Frais de restauration</t>
  </si>
  <si>
    <t>Frais d'hébergement</t>
  </si>
  <si>
    <t>Frais postaux et frais de télécommunications</t>
  </si>
  <si>
    <t>Services bancaires</t>
  </si>
  <si>
    <t>Frais divers</t>
  </si>
  <si>
    <t>Autres services extérieurs</t>
  </si>
  <si>
    <t>Charges de personnel</t>
  </si>
  <si>
    <t>Charges de sécurité sociale et de prévoyance</t>
  </si>
  <si>
    <t>Autres charges de gestion courante</t>
  </si>
  <si>
    <t>Droits d'auteur (SACEM)</t>
  </si>
  <si>
    <t xml:space="preserve">TOTAL I      </t>
  </si>
  <si>
    <t xml:space="preserve">TOTAL II      </t>
  </si>
  <si>
    <t>Emploi des contributions volontaires</t>
  </si>
  <si>
    <t>Secours en nature</t>
  </si>
  <si>
    <t>Mise à disposition gratuite de biens et prestations</t>
  </si>
  <si>
    <t xml:space="preserve">TOTAL DES CHARGES  (A+B)      </t>
  </si>
  <si>
    <t>B = Total des charges indirectes</t>
  </si>
  <si>
    <t>Produits d'exploitation</t>
  </si>
  <si>
    <t>Produits des activités</t>
  </si>
  <si>
    <t>Recettes buvettes</t>
  </si>
  <si>
    <t>Autres recettes d'activités</t>
  </si>
  <si>
    <t>Subvention d'exploitation</t>
  </si>
  <si>
    <t>Ministère chargé des sports et CNDS</t>
  </si>
  <si>
    <t>Emplois aidés (CNASEA)</t>
  </si>
  <si>
    <t>Autres ministères</t>
  </si>
  <si>
    <t>7410 - Etat</t>
  </si>
  <si>
    <t>7440 - Collectivités territoriales</t>
  </si>
  <si>
    <t>Conseil Régional</t>
  </si>
  <si>
    <t>Commune</t>
  </si>
  <si>
    <t>Etablissement de coopération intercommunale</t>
  </si>
  <si>
    <t>7460 - Organismes Sociaux</t>
  </si>
  <si>
    <t>CRAM GESP</t>
  </si>
  <si>
    <t>Autres produits de gestion courante</t>
  </si>
  <si>
    <t>Dons manuels</t>
  </si>
  <si>
    <t>Aide de la fédération</t>
  </si>
  <si>
    <t>Produits de gestion courante</t>
  </si>
  <si>
    <t>Produits exceptionnels</t>
  </si>
  <si>
    <t>A = Total des produits directs (Total I + Total II)</t>
  </si>
  <si>
    <t>Ventes de produits dérivés et marchandises</t>
  </si>
  <si>
    <t>Dons en nature</t>
  </si>
  <si>
    <t>Prestations en nature</t>
  </si>
  <si>
    <t>Primes d'assurances</t>
  </si>
  <si>
    <t>Contributions volontaires en nature</t>
  </si>
  <si>
    <t xml:space="preserve">TOTAL DES PRODUITS  (A+B)      </t>
  </si>
  <si>
    <t>Redevance fédération, ligue</t>
  </si>
  <si>
    <t>PREVUES</t>
  </si>
  <si>
    <t>B = Total des produits indirects</t>
  </si>
  <si>
    <t>Bénévolat (Nb H x 15€)</t>
  </si>
  <si>
    <t>Personnels bénévoles (Nb H x 15€)</t>
  </si>
  <si>
    <t>Achats de matériel spécifique</t>
  </si>
  <si>
    <t>Sous traitance (chrono, traiteur repas…)</t>
  </si>
  <si>
    <t>Location matériel</t>
  </si>
  <si>
    <t>Grille de prix (récompenses en argent)</t>
  </si>
  <si>
    <t>Recettes des entrées payantes</t>
  </si>
  <si>
    <t>Droits d'inscription des participants</t>
  </si>
  <si>
    <t>Produits des amendes et pénalités</t>
  </si>
  <si>
    <t xml:space="preserve"> A - Total des charges d'exploitation     </t>
  </si>
  <si>
    <t>Charges locatives</t>
  </si>
  <si>
    <t>Remboursements inscriptions</t>
  </si>
  <si>
    <t>Recettes publicitaires, partenariats</t>
  </si>
  <si>
    <t>REELLES</t>
  </si>
  <si>
    <t>DEFICIT</t>
  </si>
  <si>
    <t>EXCEDENT</t>
  </si>
  <si>
    <t>Achat carburant</t>
  </si>
  <si>
    <t>Part des salaires affectée à l'action</t>
  </si>
  <si>
    <t>Honoraires secours (médecin, ambulance, secouristes)</t>
  </si>
  <si>
    <t>(montant attribué/total des produits) X 100</t>
  </si>
  <si>
    <t>Dépenses</t>
  </si>
  <si>
    <t>Recettes</t>
  </si>
  <si>
    <t>Nom de la structure :</t>
  </si>
  <si>
    <t xml:space="preserve">Budget Prévisionnel &amp; Bilan Financier </t>
  </si>
  <si>
    <t xml:space="preserve">Autres : </t>
  </si>
  <si>
    <t xml:space="preserve"> - Fonds d'aide aux manifestations sportives -</t>
  </si>
  <si>
    <t>Conseil Départemental</t>
  </si>
  <si>
    <r>
      <t xml:space="preserve">La subvention du Conseil départemental de la Mayenne de   </t>
    </r>
    <r>
      <rPr>
        <sz val="10"/>
        <color indexed="18"/>
        <rFont val="Arial"/>
        <family val="2"/>
      </rPr>
      <t>     </t>
    </r>
    <r>
      <rPr>
        <b/>
        <sz val="10"/>
        <color indexed="18"/>
        <rFont val="Arial"/>
        <family val="2"/>
      </rPr>
      <t xml:space="preserve">       € représente    </t>
    </r>
    <r>
      <rPr>
        <sz val="10"/>
        <color indexed="18"/>
        <rFont val="Arial"/>
        <family val="2"/>
      </rPr>
      <t>     </t>
    </r>
    <r>
      <rPr>
        <b/>
        <sz val="10"/>
        <color indexed="18"/>
        <rFont val="Arial"/>
        <family val="2"/>
      </rPr>
      <t xml:space="preserve">        % du total des produits : </t>
    </r>
  </si>
  <si>
    <t>Nom de la manifestation :</t>
  </si>
  <si>
    <t>Autres frais de personnel</t>
  </si>
  <si>
    <t xml:space="preserve">Fait, le </t>
  </si>
  <si>
    <t>Signature + tampon</t>
  </si>
  <si>
    <r>
      <t xml:space="preserve">La subvention du Conseil départemental de la Mayenne de   </t>
    </r>
    <r>
      <rPr>
        <sz val="11"/>
        <color indexed="18"/>
        <rFont val="Arial"/>
        <family val="2"/>
      </rPr>
      <t>     </t>
    </r>
    <r>
      <rPr>
        <b/>
        <sz val="11"/>
        <color indexed="18"/>
        <rFont val="Arial"/>
        <family val="2"/>
      </rPr>
      <t xml:space="preserve">       € représente    </t>
    </r>
    <r>
      <rPr>
        <sz val="11"/>
        <color indexed="18"/>
        <rFont val="Arial"/>
        <family val="2"/>
      </rPr>
      <t>     </t>
    </r>
    <r>
      <rPr>
        <b/>
        <sz val="11"/>
        <color indexed="18"/>
        <rFont val="Arial"/>
        <family val="2"/>
      </rPr>
      <t xml:space="preserve">        % du total des produits : </t>
    </r>
  </si>
  <si>
    <t>Budget Prévisionnel &amp; Bilan Financier réalisé</t>
  </si>
  <si>
    <t>Nom du responsable légal 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</si>
</sst>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00"/>
    <numFmt numFmtId="168" formatCode="0.0000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30"/>
      <color indexed="18"/>
      <name val="Arial Narrow"/>
      <family val="2"/>
    </font>
    <font>
      <b/>
      <sz val="72"/>
      <color indexed="18"/>
      <name val="Arial"/>
      <family val="2"/>
    </font>
    <font>
      <b/>
      <sz val="14"/>
      <color indexed="18"/>
      <name val="Arial Narrow"/>
      <family val="2"/>
    </font>
    <font>
      <sz val="14"/>
      <color indexed="18"/>
      <name val="Calibri"/>
      <family val="2"/>
    </font>
    <font>
      <sz val="14"/>
      <color indexed="18"/>
      <name val="Arial Narrow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1"/>
      <color indexed="18"/>
      <name val="Arial"/>
      <family val="2"/>
    </font>
    <font>
      <b/>
      <u val="single"/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3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10"/>
      <color indexed="8"/>
      <name val="Arial"/>
      <family val="2"/>
    </font>
    <font>
      <sz val="11"/>
      <color indexed="18"/>
      <name val="Calibri"/>
      <family val="2"/>
    </font>
    <font>
      <b/>
      <sz val="26"/>
      <color indexed="18"/>
      <name val="Arial Narrow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30"/>
      <name val="Arial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0" borderId="2" applyNumberFormat="0" applyFill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28" borderId="0" applyNumberFormat="0" applyBorder="0" applyAlignment="0" applyProtection="0"/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0" fontId="57" fillId="30" borderId="0" applyNumberFormat="0" applyBorder="0" applyAlignment="0" applyProtection="0"/>
    <xf numFmtId="0" fontId="58" fillId="25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1" borderId="9" applyNumberFormat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2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2" fontId="17" fillId="32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2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wrapText="1"/>
    </xf>
    <xf numFmtId="0" fontId="18" fillId="0" borderId="0" xfId="0" applyFont="1" applyAlignment="1">
      <alignment horizontal="left"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2" fontId="15" fillId="0" borderId="13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/>
    </xf>
    <xf numFmtId="0" fontId="15" fillId="0" borderId="0" xfId="0" applyFont="1" applyAlignment="1">
      <alignment wrapText="1"/>
    </xf>
    <xf numFmtId="0" fontId="18" fillId="0" borderId="0" xfId="0" applyFont="1" applyBorder="1" applyAlignment="1">
      <alignment horizontal="right"/>
    </xf>
    <xf numFmtId="0" fontId="18" fillId="0" borderId="0" xfId="0" applyFont="1" applyAlignment="1">
      <alignment/>
    </xf>
    <xf numFmtId="0" fontId="15" fillId="0" borderId="0" xfId="0" applyFont="1" applyFill="1" applyAlignment="1">
      <alignment/>
    </xf>
    <xf numFmtId="2" fontId="17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4" fillId="0" borderId="0" xfId="0" applyFont="1" applyBorder="1" applyAlignment="1">
      <alignment horizontal="right"/>
    </xf>
    <xf numFmtId="2" fontId="16" fillId="32" borderId="10" xfId="0" applyNumberFormat="1" applyFont="1" applyFill="1" applyBorder="1" applyAlignment="1">
      <alignment horizontal="center" vertical="center" wrapText="1"/>
    </xf>
    <xf numFmtId="2" fontId="17" fillId="32" borderId="1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0" fillId="32" borderId="10" xfId="0" applyFont="1" applyFill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center" wrapText="1"/>
    </xf>
    <xf numFmtId="2" fontId="15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4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2" fontId="28" fillId="32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wrapText="1"/>
    </xf>
    <xf numFmtId="0" fontId="24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29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4" fillId="0" borderId="12" xfId="0" applyFont="1" applyBorder="1" applyAlignment="1">
      <alignment horizontal="left"/>
    </xf>
    <xf numFmtId="2" fontId="3" fillId="0" borderId="13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0" fontId="24" fillId="0" borderId="0" xfId="0" applyFont="1" applyBorder="1" applyAlignment="1">
      <alignment horizontal="right"/>
    </xf>
    <xf numFmtId="0" fontId="24" fillId="0" borderId="0" xfId="0" applyFont="1" applyAlignment="1">
      <alignment/>
    </xf>
    <xf numFmtId="0" fontId="3" fillId="0" borderId="0" xfId="0" applyFont="1" applyFill="1" applyAlignment="1">
      <alignment/>
    </xf>
    <xf numFmtId="2" fontId="28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3" fillId="0" borderId="14" xfId="0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2" fontId="27" fillId="32" borderId="10" xfId="0" applyNumberFormat="1" applyFont="1" applyFill="1" applyBorder="1" applyAlignment="1">
      <alignment horizontal="center" vertical="center" wrapText="1"/>
    </xf>
    <xf numFmtId="2" fontId="28" fillId="32" borderId="10" xfId="0" applyNumberFormat="1" applyFont="1" applyFill="1" applyBorder="1" applyAlignment="1">
      <alignment/>
    </xf>
    <xf numFmtId="2" fontId="12" fillId="0" borderId="0" xfId="0" applyNumberFormat="1" applyFont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49" fontId="6" fillId="33" borderId="17" xfId="0" applyNumberFormat="1" applyFont="1" applyFill="1" applyBorder="1" applyAlignment="1">
      <alignment horizontal="left" vertical="center" wrapText="1"/>
    </xf>
    <xf numFmtId="0" fontId="21" fillId="33" borderId="16" xfId="0" applyFont="1" applyFill="1" applyBorder="1" applyAlignment="1">
      <alignment vertical="center"/>
    </xf>
    <xf numFmtId="49" fontId="6" fillId="33" borderId="18" xfId="0" applyNumberFormat="1" applyFont="1" applyFill="1" applyBorder="1" applyAlignment="1">
      <alignment horizontal="left" vertical="center" wrapText="1"/>
    </xf>
    <xf numFmtId="0" fontId="21" fillId="33" borderId="19" xfId="0" applyFont="1" applyFill="1" applyBorder="1" applyAlignment="1">
      <alignment vertical="center"/>
    </xf>
    <xf numFmtId="0" fontId="20" fillId="32" borderId="12" xfId="0" applyFont="1" applyFill="1" applyBorder="1" applyAlignment="1">
      <alignment horizontal="center" vertical="center"/>
    </xf>
    <xf numFmtId="0" fontId="20" fillId="32" borderId="14" xfId="0" applyFont="1" applyFill="1" applyBorder="1" applyAlignment="1">
      <alignment horizontal="center" vertical="center"/>
    </xf>
    <xf numFmtId="0" fontId="20" fillId="32" borderId="1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5" fillId="33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4" fillId="32" borderId="12" xfId="0" applyFont="1" applyFill="1" applyBorder="1" applyAlignment="1">
      <alignment horizontal="center" vertical="center"/>
    </xf>
    <xf numFmtId="0" fontId="24" fillId="32" borderId="14" xfId="0" applyFont="1" applyFill="1" applyBorder="1" applyAlignment="1">
      <alignment horizontal="center" vertical="center"/>
    </xf>
    <xf numFmtId="0" fontId="24" fillId="32" borderId="13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2</xdr:col>
      <xdr:colOff>581025</xdr:colOff>
      <xdr:row>1</xdr:row>
      <xdr:rowOff>333375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1219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1628775</xdr:colOff>
      <xdr:row>0</xdr:row>
      <xdr:rowOff>85725</xdr:rowOff>
    </xdr:from>
    <xdr:to>
      <xdr:col>11</xdr:col>
      <xdr:colOff>190500</xdr:colOff>
      <xdr:row>1</xdr:row>
      <xdr:rowOff>361950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85725"/>
          <a:ext cx="1219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1">
      <selection activeCell="O3" sqref="O3"/>
    </sheetView>
  </sheetViews>
  <sheetFormatPr defaultColWidth="11.421875" defaultRowHeight="15"/>
  <cols>
    <col min="1" max="1" width="4.28125" style="0" customWidth="1"/>
    <col min="2" max="2" width="5.421875" style="1" customWidth="1"/>
    <col min="3" max="3" width="14.140625" style="0" customWidth="1"/>
    <col min="4" max="4" width="25.140625" style="0" customWidth="1"/>
    <col min="5" max="6" width="11.8515625" style="2" customWidth="1"/>
    <col min="7" max="7" width="4.00390625" style="0" customWidth="1"/>
    <col min="8" max="8" width="5.421875" style="1" customWidth="1"/>
    <col min="9" max="9" width="14.140625" style="0" customWidth="1"/>
    <col min="10" max="10" width="28.00390625" style="0" customWidth="1"/>
    <col min="11" max="11" width="11.8515625" style="2" customWidth="1"/>
    <col min="13" max="13" width="3.140625" style="0" customWidth="1"/>
  </cols>
  <sheetData>
    <row r="1" spans="1:12" ht="37.5" customHeight="1">
      <c r="A1" s="119" t="s">
        <v>84</v>
      </c>
      <c r="B1" s="120"/>
      <c r="C1" s="120"/>
      <c r="D1" s="120"/>
      <c r="E1" s="120"/>
      <c r="F1" s="120"/>
      <c r="G1" s="120"/>
      <c r="H1" s="120"/>
      <c r="I1" s="120"/>
      <c r="J1" s="120"/>
      <c r="K1" s="110"/>
      <c r="L1" s="111"/>
    </row>
    <row r="2" spans="1:12" ht="37.5" customHeight="1">
      <c r="A2" s="121" t="s">
        <v>86</v>
      </c>
      <c r="B2" s="122"/>
      <c r="C2" s="122"/>
      <c r="D2" s="122"/>
      <c r="E2" s="122"/>
      <c r="F2" s="122"/>
      <c r="G2" s="122"/>
      <c r="H2" s="122"/>
      <c r="I2" s="122"/>
      <c r="J2" s="122"/>
      <c r="K2" s="112"/>
      <c r="L2" s="113"/>
    </row>
    <row r="3" spans="1:12" s="7" customFormat="1" ht="18">
      <c r="A3" s="56"/>
      <c r="B3" s="56"/>
      <c r="C3" s="56"/>
      <c r="D3" s="57"/>
      <c r="E3" s="58"/>
      <c r="F3" s="58"/>
      <c r="G3" s="56"/>
      <c r="H3" s="56"/>
      <c r="I3" s="56"/>
      <c r="J3" s="57"/>
      <c r="K3" s="59"/>
      <c r="L3" s="59"/>
    </row>
    <row r="4" spans="1:12" s="7" customFormat="1" ht="18">
      <c r="A4" s="56" t="s">
        <v>83</v>
      </c>
      <c r="B4" s="56"/>
      <c r="C4" s="56"/>
      <c r="D4" s="57"/>
      <c r="E4" s="58"/>
      <c r="F4" s="58"/>
      <c r="G4" s="56"/>
      <c r="H4" s="56"/>
      <c r="I4" s="56"/>
      <c r="J4" s="57"/>
      <c r="K4" s="59"/>
      <c r="L4" s="59"/>
    </row>
    <row r="5" spans="1:12" s="7" customFormat="1" ht="18">
      <c r="A5" s="56" t="s">
        <v>89</v>
      </c>
      <c r="B5" s="56"/>
      <c r="C5" s="56"/>
      <c r="D5" s="57"/>
      <c r="E5" s="58"/>
      <c r="F5" s="58"/>
      <c r="G5" s="56"/>
      <c r="H5" s="56"/>
      <c r="I5" s="56"/>
      <c r="J5" s="57"/>
      <c r="K5" s="59"/>
      <c r="L5" s="59"/>
    </row>
    <row r="6" spans="1:12" s="7" customFormat="1" ht="18">
      <c r="A6" s="56"/>
      <c r="B6" s="56"/>
      <c r="C6" s="56"/>
      <c r="D6" s="57"/>
      <c r="E6" s="58"/>
      <c r="F6" s="58"/>
      <c r="G6" s="56"/>
      <c r="H6" s="56"/>
      <c r="I6" s="56"/>
      <c r="J6" s="57"/>
      <c r="K6" s="59"/>
      <c r="L6" s="59"/>
    </row>
    <row r="7" spans="1:12" s="48" customFormat="1" ht="13.5">
      <c r="A7" s="114" t="s">
        <v>81</v>
      </c>
      <c r="B7" s="115"/>
      <c r="C7" s="115"/>
      <c r="D7" s="116"/>
      <c r="E7" s="60" t="s">
        <v>59</v>
      </c>
      <c r="F7" s="60" t="s">
        <v>74</v>
      </c>
      <c r="G7" s="114" t="s">
        <v>82</v>
      </c>
      <c r="H7" s="115"/>
      <c r="I7" s="115"/>
      <c r="J7" s="116"/>
      <c r="K7" s="60" t="s">
        <v>59</v>
      </c>
      <c r="L7" s="60" t="s">
        <v>74</v>
      </c>
    </row>
    <row r="8" spans="1:12" ht="14.25">
      <c r="A8" s="15" t="s">
        <v>0</v>
      </c>
      <c r="B8" s="16"/>
      <c r="C8" s="17"/>
      <c r="D8" s="17"/>
      <c r="E8" s="18"/>
      <c r="F8" s="18"/>
      <c r="G8" s="15" t="s">
        <v>31</v>
      </c>
      <c r="H8" s="16"/>
      <c r="I8" s="17"/>
      <c r="J8" s="17"/>
      <c r="K8" s="18"/>
      <c r="L8" s="19"/>
    </row>
    <row r="9" spans="1:12" ht="14.25">
      <c r="A9" s="20">
        <v>60</v>
      </c>
      <c r="B9" s="21" t="s">
        <v>6</v>
      </c>
      <c r="C9" s="19"/>
      <c r="D9" s="19"/>
      <c r="E9" s="22">
        <f>SUM(E10:E15)</f>
        <v>0</v>
      </c>
      <c r="F9" s="22">
        <f>SUM(F10:F15)</f>
        <v>0</v>
      </c>
      <c r="G9" s="20">
        <v>70</v>
      </c>
      <c r="H9" s="21" t="s">
        <v>32</v>
      </c>
      <c r="I9" s="19"/>
      <c r="J9" s="19"/>
      <c r="K9" s="22">
        <f>SUM(K10:K14)</f>
        <v>0</v>
      </c>
      <c r="L9" s="22">
        <f>SUM(L10:L14)</f>
        <v>0</v>
      </c>
    </row>
    <row r="10" spans="1:12" ht="14.25">
      <c r="A10" s="19"/>
      <c r="B10" s="23">
        <v>6010</v>
      </c>
      <c r="C10" s="24" t="s">
        <v>1</v>
      </c>
      <c r="D10" s="24"/>
      <c r="E10" s="25"/>
      <c r="F10" s="25"/>
      <c r="G10" s="19"/>
      <c r="H10" s="23">
        <v>7010</v>
      </c>
      <c r="I10" s="117" t="s">
        <v>33</v>
      </c>
      <c r="J10" s="118"/>
      <c r="K10" s="25"/>
      <c r="L10" s="25"/>
    </row>
    <row r="11" spans="1:12" ht="14.25">
      <c r="A11" s="19"/>
      <c r="B11" s="23">
        <v>6040</v>
      </c>
      <c r="C11" s="24" t="s">
        <v>2</v>
      </c>
      <c r="D11" s="24"/>
      <c r="E11" s="25"/>
      <c r="F11" s="25"/>
      <c r="G11" s="19"/>
      <c r="H11" s="23">
        <v>7060</v>
      </c>
      <c r="I11" s="26" t="s">
        <v>67</v>
      </c>
      <c r="J11" s="26"/>
      <c r="K11" s="25"/>
      <c r="L11" s="25"/>
    </row>
    <row r="12" spans="1:12" ht="14.25">
      <c r="A12" s="19"/>
      <c r="B12" s="23">
        <v>6050</v>
      </c>
      <c r="C12" s="125" t="s">
        <v>63</v>
      </c>
      <c r="D12" s="126"/>
      <c r="E12" s="25"/>
      <c r="F12" s="25"/>
      <c r="G12" s="19"/>
      <c r="H12" s="23">
        <v>7070</v>
      </c>
      <c r="I12" s="24" t="s">
        <v>52</v>
      </c>
      <c r="J12" s="24"/>
      <c r="K12" s="25"/>
      <c r="L12" s="25"/>
    </row>
    <row r="13" spans="1:12" ht="14.25">
      <c r="A13" s="19"/>
      <c r="B13" s="23">
        <v>6061</v>
      </c>
      <c r="C13" s="24" t="s">
        <v>77</v>
      </c>
      <c r="D13" s="24"/>
      <c r="E13" s="25"/>
      <c r="F13" s="25"/>
      <c r="G13" s="19"/>
      <c r="H13" s="23">
        <v>7081</v>
      </c>
      <c r="I13" s="24" t="s">
        <v>68</v>
      </c>
      <c r="J13" s="24"/>
      <c r="K13" s="25"/>
      <c r="L13" s="25"/>
    </row>
    <row r="14" spans="1:12" ht="14.25">
      <c r="A14" s="19"/>
      <c r="B14" s="23">
        <v>6064</v>
      </c>
      <c r="C14" s="24" t="s">
        <v>3</v>
      </c>
      <c r="D14" s="24"/>
      <c r="E14" s="25"/>
      <c r="F14" s="25"/>
      <c r="G14" s="19"/>
      <c r="H14" s="23">
        <v>7088</v>
      </c>
      <c r="I14" s="24" t="s">
        <v>34</v>
      </c>
      <c r="J14" s="24"/>
      <c r="K14" s="25"/>
      <c r="L14" s="25"/>
    </row>
    <row r="15" spans="1:12" ht="14.25">
      <c r="A15" s="19"/>
      <c r="B15" s="23">
        <v>6068</v>
      </c>
      <c r="C15" s="24" t="s">
        <v>4</v>
      </c>
      <c r="D15" s="24"/>
      <c r="E15" s="25"/>
      <c r="F15" s="25"/>
      <c r="G15" s="19"/>
      <c r="H15" s="27"/>
      <c r="I15" s="28"/>
      <c r="J15" s="28"/>
      <c r="K15" s="29"/>
      <c r="L15" s="29"/>
    </row>
    <row r="16" spans="1:12" ht="14.25">
      <c r="A16" s="19"/>
      <c r="B16" s="30"/>
      <c r="C16" s="19"/>
      <c r="D16" s="19"/>
      <c r="E16" s="31"/>
      <c r="F16" s="31"/>
      <c r="G16" s="20">
        <v>74</v>
      </c>
      <c r="H16" s="21" t="s">
        <v>35</v>
      </c>
      <c r="I16" s="19"/>
      <c r="J16" s="19"/>
      <c r="K16" s="22">
        <f>SUM(K18:K20,K22:K26,K28)</f>
        <v>0</v>
      </c>
      <c r="L16" s="22">
        <f>SUM(L18:L20,L22:L26,L28)</f>
        <v>0</v>
      </c>
    </row>
    <row r="17" spans="1:12" ht="13.5" customHeight="1">
      <c r="A17" s="20">
        <v>61</v>
      </c>
      <c r="B17" s="21" t="s">
        <v>5</v>
      </c>
      <c r="C17" s="19"/>
      <c r="D17" s="19"/>
      <c r="E17" s="22">
        <f>SUM(E18:E22)</f>
        <v>0</v>
      </c>
      <c r="F17" s="22">
        <f>SUM(F18:F22)</f>
        <v>0</v>
      </c>
      <c r="G17" s="19"/>
      <c r="H17" s="32" t="s">
        <v>39</v>
      </c>
      <c r="I17" s="19"/>
      <c r="J17" s="19"/>
      <c r="K17" s="31"/>
      <c r="L17" s="31"/>
    </row>
    <row r="18" spans="1:12" ht="14.25">
      <c r="A18" s="19"/>
      <c r="B18" s="23">
        <v>6110</v>
      </c>
      <c r="C18" s="33" t="s">
        <v>64</v>
      </c>
      <c r="D18" s="33"/>
      <c r="E18" s="25"/>
      <c r="F18" s="25"/>
      <c r="G18" s="19"/>
      <c r="H18" s="23">
        <v>7417</v>
      </c>
      <c r="I18" s="33" t="s">
        <v>36</v>
      </c>
      <c r="J18" s="33"/>
      <c r="K18" s="25"/>
      <c r="L18" s="25"/>
    </row>
    <row r="19" spans="1:12" ht="14.25">
      <c r="A19" s="19"/>
      <c r="B19" s="34">
        <v>6130</v>
      </c>
      <c r="C19" s="35" t="s">
        <v>65</v>
      </c>
      <c r="D19" s="36"/>
      <c r="E19" s="37"/>
      <c r="F19" s="37"/>
      <c r="G19" s="19"/>
      <c r="H19" s="34">
        <v>7418</v>
      </c>
      <c r="I19" s="35" t="s">
        <v>37</v>
      </c>
      <c r="J19" s="36"/>
      <c r="K19" s="37"/>
      <c r="L19" s="37"/>
    </row>
    <row r="20" spans="1:12" ht="14.25">
      <c r="A20" s="19"/>
      <c r="B20" s="34">
        <v>6140</v>
      </c>
      <c r="C20" s="35" t="s">
        <v>71</v>
      </c>
      <c r="D20" s="36"/>
      <c r="E20" s="37"/>
      <c r="F20" s="37"/>
      <c r="G20" s="19"/>
      <c r="H20" s="34">
        <v>7419</v>
      </c>
      <c r="I20" s="35" t="s">
        <v>38</v>
      </c>
      <c r="J20" s="36"/>
      <c r="K20" s="37"/>
      <c r="L20" s="37"/>
    </row>
    <row r="21" spans="1:12" ht="14.25">
      <c r="A21" s="19"/>
      <c r="B21" s="34">
        <v>6150</v>
      </c>
      <c r="C21" s="35" t="s">
        <v>7</v>
      </c>
      <c r="D21" s="36"/>
      <c r="E21" s="37"/>
      <c r="F21" s="37"/>
      <c r="G21" s="19"/>
      <c r="H21" s="32" t="s">
        <v>40</v>
      </c>
      <c r="I21" s="19"/>
      <c r="J21" s="19"/>
      <c r="K21" s="31"/>
      <c r="L21" s="31"/>
    </row>
    <row r="22" spans="1:12" ht="14.25">
      <c r="A22" s="19"/>
      <c r="B22" s="34">
        <v>6160</v>
      </c>
      <c r="C22" s="35" t="s">
        <v>55</v>
      </c>
      <c r="D22" s="36"/>
      <c r="E22" s="37"/>
      <c r="F22" s="37"/>
      <c r="G22" s="19"/>
      <c r="H22" s="23">
        <v>7441</v>
      </c>
      <c r="I22" s="127" t="s">
        <v>41</v>
      </c>
      <c r="J22" s="127"/>
      <c r="K22" s="25"/>
      <c r="L22" s="25"/>
    </row>
    <row r="23" spans="1:12" ht="14.25">
      <c r="A23" s="19"/>
      <c r="B23" s="30"/>
      <c r="C23" s="19"/>
      <c r="D23" s="19"/>
      <c r="E23" s="31"/>
      <c r="F23" s="31"/>
      <c r="G23" s="19"/>
      <c r="H23" s="34">
        <v>7442</v>
      </c>
      <c r="I23" s="38" t="s">
        <v>87</v>
      </c>
      <c r="J23" s="36"/>
      <c r="K23" s="37"/>
      <c r="L23" s="37"/>
    </row>
    <row r="24" spans="1:12" ht="14.25">
      <c r="A24" s="20">
        <v>62</v>
      </c>
      <c r="B24" s="21" t="s">
        <v>19</v>
      </c>
      <c r="C24" s="19"/>
      <c r="D24" s="19"/>
      <c r="E24" s="22">
        <f>SUM(E25:E38)</f>
        <v>0</v>
      </c>
      <c r="F24" s="22">
        <f>SUM(F25:F38)</f>
        <v>0</v>
      </c>
      <c r="G24" s="19"/>
      <c r="H24" s="34">
        <v>7443</v>
      </c>
      <c r="I24" s="35" t="s">
        <v>42</v>
      </c>
      <c r="J24" s="36"/>
      <c r="K24" s="37"/>
      <c r="L24" s="37"/>
    </row>
    <row r="25" spans="1:12" ht="14.25">
      <c r="A25" s="19"/>
      <c r="B25" s="23">
        <v>6211</v>
      </c>
      <c r="C25" s="35" t="s">
        <v>8</v>
      </c>
      <c r="D25" s="36"/>
      <c r="E25" s="25"/>
      <c r="F25" s="25"/>
      <c r="G25" s="19"/>
      <c r="H25" s="34">
        <v>7444</v>
      </c>
      <c r="I25" s="54" t="s">
        <v>43</v>
      </c>
      <c r="J25" s="55"/>
      <c r="K25" s="37"/>
      <c r="L25" s="37"/>
    </row>
    <row r="26" spans="1:12" ht="14.25">
      <c r="A26" s="19"/>
      <c r="B26" s="34">
        <v>6215</v>
      </c>
      <c r="C26" s="35" t="s">
        <v>9</v>
      </c>
      <c r="D26" s="36"/>
      <c r="E26" s="37"/>
      <c r="F26" s="37"/>
      <c r="G26" s="19"/>
      <c r="H26" s="53"/>
      <c r="I26" s="35" t="s">
        <v>85</v>
      </c>
      <c r="J26" s="36"/>
      <c r="K26" s="61"/>
      <c r="L26" s="62"/>
    </row>
    <row r="27" spans="1:12" ht="14.25">
      <c r="A27" s="19"/>
      <c r="B27" s="34">
        <v>6226</v>
      </c>
      <c r="C27" s="123" t="s">
        <v>79</v>
      </c>
      <c r="D27" s="124"/>
      <c r="E27" s="37"/>
      <c r="F27" s="37"/>
      <c r="G27" s="19"/>
      <c r="H27" s="32" t="s">
        <v>44</v>
      </c>
      <c r="I27" s="19"/>
      <c r="J27" s="19"/>
      <c r="K27" s="31"/>
      <c r="L27" s="31"/>
    </row>
    <row r="28" spans="1:12" ht="14.25">
      <c r="A28" s="19"/>
      <c r="B28" s="34">
        <v>6230</v>
      </c>
      <c r="C28" s="35" t="s">
        <v>10</v>
      </c>
      <c r="D28" s="36"/>
      <c r="E28" s="37"/>
      <c r="F28" s="37"/>
      <c r="G28" s="19"/>
      <c r="H28" s="23">
        <v>7460</v>
      </c>
      <c r="I28" s="51" t="s">
        <v>45</v>
      </c>
      <c r="J28" s="51"/>
      <c r="K28" s="25"/>
      <c r="L28" s="25"/>
    </row>
    <row r="29" spans="1:12" ht="14.25">
      <c r="A29" s="19"/>
      <c r="B29" s="34">
        <v>6231</v>
      </c>
      <c r="C29" s="35" t="s">
        <v>11</v>
      </c>
      <c r="D29" s="36"/>
      <c r="E29" s="37"/>
      <c r="F29" s="37"/>
      <c r="G29" s="19"/>
      <c r="H29" s="27"/>
      <c r="I29" s="28"/>
      <c r="J29" s="28"/>
      <c r="K29" s="29"/>
      <c r="L29" s="29"/>
    </row>
    <row r="30" spans="1:12" ht="14.25">
      <c r="A30" s="19"/>
      <c r="B30" s="34">
        <v>6234</v>
      </c>
      <c r="C30" s="35" t="s">
        <v>66</v>
      </c>
      <c r="D30" s="36"/>
      <c r="E30" s="37"/>
      <c r="F30" s="37"/>
      <c r="G30" s="19"/>
      <c r="H30" s="30"/>
      <c r="I30" s="19"/>
      <c r="J30" s="19"/>
      <c r="K30" s="39"/>
      <c r="L30" s="19"/>
    </row>
    <row r="31" spans="1:12" ht="14.25">
      <c r="A31" s="19"/>
      <c r="B31" s="34">
        <v>6237</v>
      </c>
      <c r="C31" s="35" t="s">
        <v>12</v>
      </c>
      <c r="D31" s="36"/>
      <c r="E31" s="37"/>
      <c r="F31" s="37"/>
      <c r="G31" s="19"/>
      <c r="H31" s="30"/>
      <c r="I31" s="19"/>
      <c r="J31" s="19"/>
      <c r="K31" s="39"/>
      <c r="L31" s="19"/>
    </row>
    <row r="32" spans="1:12" ht="14.25">
      <c r="A32" s="19"/>
      <c r="B32" s="34">
        <v>6251</v>
      </c>
      <c r="C32" s="35" t="s">
        <v>13</v>
      </c>
      <c r="D32" s="36"/>
      <c r="E32" s="37"/>
      <c r="F32" s="37"/>
      <c r="G32" s="20">
        <v>75</v>
      </c>
      <c r="H32" s="21" t="s">
        <v>46</v>
      </c>
      <c r="I32" s="19"/>
      <c r="J32" s="19"/>
      <c r="K32" s="22">
        <f>SUM(K33:K36)</f>
        <v>0</v>
      </c>
      <c r="L32" s="22">
        <f>SUM(L33:L36)</f>
        <v>0</v>
      </c>
    </row>
    <row r="33" spans="1:12" ht="14.25">
      <c r="A33" s="19"/>
      <c r="B33" s="34">
        <v>6252</v>
      </c>
      <c r="C33" s="35" t="s">
        <v>14</v>
      </c>
      <c r="D33" s="36"/>
      <c r="E33" s="37"/>
      <c r="F33" s="37"/>
      <c r="G33" s="19"/>
      <c r="H33" s="23">
        <v>7510</v>
      </c>
      <c r="I33" s="49" t="s">
        <v>47</v>
      </c>
      <c r="J33" s="50"/>
      <c r="K33" s="25"/>
      <c r="L33" s="25"/>
    </row>
    <row r="34" spans="1:12" ht="14.25">
      <c r="A34" s="19"/>
      <c r="B34" s="34">
        <v>6253</v>
      </c>
      <c r="C34" s="35" t="s">
        <v>15</v>
      </c>
      <c r="D34" s="36"/>
      <c r="E34" s="37"/>
      <c r="F34" s="37"/>
      <c r="G34" s="19"/>
      <c r="H34" s="23">
        <v>7511</v>
      </c>
      <c r="I34" s="24" t="s">
        <v>73</v>
      </c>
      <c r="J34" s="24"/>
      <c r="K34" s="25"/>
      <c r="L34" s="25"/>
    </row>
    <row r="35" spans="1:12" ht="14.25">
      <c r="A35" s="19"/>
      <c r="B35" s="34">
        <v>6260</v>
      </c>
      <c r="C35" s="35" t="s">
        <v>16</v>
      </c>
      <c r="D35" s="36"/>
      <c r="E35" s="37"/>
      <c r="F35" s="37"/>
      <c r="G35" s="19"/>
      <c r="H35" s="23">
        <v>7540</v>
      </c>
      <c r="I35" s="26" t="s">
        <v>48</v>
      </c>
      <c r="J35" s="26"/>
      <c r="K35" s="25"/>
      <c r="L35" s="25"/>
    </row>
    <row r="36" spans="1:12" ht="14.25">
      <c r="A36" s="19"/>
      <c r="B36" s="34">
        <v>6270</v>
      </c>
      <c r="C36" s="35" t="s">
        <v>17</v>
      </c>
      <c r="D36" s="36"/>
      <c r="E36" s="37"/>
      <c r="F36" s="37"/>
      <c r="G36" s="19"/>
      <c r="H36" s="23">
        <v>7585</v>
      </c>
      <c r="I36" s="24" t="s">
        <v>49</v>
      </c>
      <c r="J36" s="24"/>
      <c r="K36" s="25"/>
      <c r="L36" s="25"/>
    </row>
    <row r="37" spans="1:12" ht="14.25">
      <c r="A37" s="19"/>
      <c r="B37" s="34">
        <v>6281</v>
      </c>
      <c r="C37" s="35" t="s">
        <v>58</v>
      </c>
      <c r="D37" s="36"/>
      <c r="E37" s="37"/>
      <c r="F37" s="37"/>
      <c r="G37" s="19"/>
      <c r="H37" s="30"/>
      <c r="I37" s="19"/>
      <c r="J37" s="19"/>
      <c r="K37" s="39"/>
      <c r="L37" s="19"/>
    </row>
    <row r="38" spans="1:12" ht="14.25">
      <c r="A38" s="19"/>
      <c r="B38" s="34">
        <v>6282</v>
      </c>
      <c r="C38" s="35" t="s">
        <v>18</v>
      </c>
      <c r="D38" s="36"/>
      <c r="E38" s="37"/>
      <c r="F38" s="37"/>
      <c r="G38" s="19"/>
      <c r="H38" s="30"/>
      <c r="I38" s="19"/>
      <c r="J38" s="19"/>
      <c r="K38" s="39"/>
      <c r="L38" s="19"/>
    </row>
    <row r="39" spans="1:12" ht="14.25">
      <c r="A39" s="19"/>
      <c r="B39" s="30"/>
      <c r="C39" s="19"/>
      <c r="D39" s="19"/>
      <c r="E39" s="31"/>
      <c r="F39" s="31"/>
      <c r="G39" s="19"/>
      <c r="H39" s="27"/>
      <c r="I39" s="28"/>
      <c r="J39" s="40" t="s">
        <v>24</v>
      </c>
      <c r="K39" s="22">
        <f>K32+K16+K9</f>
        <v>0</v>
      </c>
      <c r="L39" s="22">
        <f>L32+L16+L9</f>
        <v>0</v>
      </c>
    </row>
    <row r="40" spans="1:12" ht="14.25">
      <c r="A40" s="19"/>
      <c r="B40" s="30"/>
      <c r="C40" s="19"/>
      <c r="D40" s="19"/>
      <c r="E40" s="31"/>
      <c r="F40" s="31"/>
      <c r="G40" s="19"/>
      <c r="H40" s="30"/>
      <c r="I40" s="19"/>
      <c r="J40" s="19"/>
      <c r="K40" s="31"/>
      <c r="L40" s="31"/>
    </row>
    <row r="41" spans="1:12" ht="14.25">
      <c r="A41" s="20">
        <v>64</v>
      </c>
      <c r="B41" s="21" t="s">
        <v>20</v>
      </c>
      <c r="C41" s="19"/>
      <c r="D41" s="19"/>
      <c r="E41" s="22">
        <f>SUM(E42:E44)</f>
        <v>0</v>
      </c>
      <c r="F41" s="22">
        <f>SUM(F42:F44)</f>
        <v>0</v>
      </c>
      <c r="G41" s="20">
        <v>77</v>
      </c>
      <c r="H41" s="21" t="s">
        <v>50</v>
      </c>
      <c r="I41" s="19"/>
      <c r="J41" s="19"/>
      <c r="K41" s="22">
        <f>SUM(K42:K43)</f>
        <v>0</v>
      </c>
      <c r="L41" s="22">
        <f>SUM(L42:L43)</f>
        <v>0</v>
      </c>
    </row>
    <row r="42" spans="1:12" ht="14.25">
      <c r="A42" s="19"/>
      <c r="B42" s="23">
        <v>6411</v>
      </c>
      <c r="C42" s="35" t="s">
        <v>78</v>
      </c>
      <c r="D42" s="36"/>
      <c r="E42" s="25"/>
      <c r="F42" s="25"/>
      <c r="G42" s="19"/>
      <c r="H42" s="23">
        <v>7710</v>
      </c>
      <c r="I42" s="35" t="s">
        <v>50</v>
      </c>
      <c r="J42" s="36"/>
      <c r="K42" s="25"/>
      <c r="L42" s="25"/>
    </row>
    <row r="43" spans="1:12" ht="14.25">
      <c r="A43" s="19"/>
      <c r="B43" s="34">
        <v>6450</v>
      </c>
      <c r="C43" s="35" t="s">
        <v>21</v>
      </c>
      <c r="D43" s="36"/>
      <c r="E43" s="37"/>
      <c r="F43" s="37"/>
      <c r="G43" s="19"/>
      <c r="H43" s="34">
        <v>7711</v>
      </c>
      <c r="I43" s="35" t="s">
        <v>69</v>
      </c>
      <c r="J43" s="36"/>
      <c r="K43" s="37"/>
      <c r="L43" s="37"/>
    </row>
    <row r="44" spans="1:12" ht="14.25">
      <c r="A44" s="19"/>
      <c r="B44" s="34">
        <v>6480</v>
      </c>
      <c r="C44" s="35" t="s">
        <v>90</v>
      </c>
      <c r="D44" s="36"/>
      <c r="E44" s="37"/>
      <c r="F44" s="37"/>
      <c r="G44" s="19"/>
      <c r="H44" s="30"/>
      <c r="I44" s="19"/>
      <c r="J44" s="19"/>
      <c r="K44" s="39"/>
      <c r="L44" s="19"/>
    </row>
    <row r="45" spans="1:12" ht="14.25">
      <c r="A45" s="19"/>
      <c r="B45" s="30"/>
      <c r="C45" s="19"/>
      <c r="D45" s="19"/>
      <c r="E45" s="31"/>
      <c r="F45" s="31"/>
      <c r="G45" s="19"/>
      <c r="H45" s="30"/>
      <c r="I45" s="19"/>
      <c r="J45" s="19"/>
      <c r="K45" s="39"/>
      <c r="L45" s="19"/>
    </row>
    <row r="46" spans="1:12" ht="14.25">
      <c r="A46" s="20">
        <v>65</v>
      </c>
      <c r="B46" s="21" t="s">
        <v>22</v>
      </c>
      <c r="C46" s="19"/>
      <c r="D46" s="19"/>
      <c r="E46" s="22">
        <f>SUM(E47:E48)</f>
        <v>0</v>
      </c>
      <c r="F46" s="22">
        <f>SUM(F47:F48)</f>
        <v>0</v>
      </c>
      <c r="G46" s="19"/>
      <c r="H46" s="30"/>
      <c r="I46" s="19"/>
      <c r="J46" s="19"/>
      <c r="K46" s="31"/>
      <c r="L46" s="31"/>
    </row>
    <row r="47" spans="1:12" ht="14.25">
      <c r="A47" s="19"/>
      <c r="B47" s="23">
        <v>6516</v>
      </c>
      <c r="C47" s="35" t="s">
        <v>23</v>
      </c>
      <c r="D47" s="36"/>
      <c r="E47" s="25"/>
      <c r="F47" s="25"/>
      <c r="G47" s="19"/>
      <c r="H47" s="30"/>
      <c r="I47" s="19"/>
      <c r="J47" s="19"/>
      <c r="K47" s="39"/>
      <c r="L47" s="19"/>
    </row>
    <row r="48" spans="1:12" ht="14.25">
      <c r="A48" s="19"/>
      <c r="B48" s="23">
        <v>6582</v>
      </c>
      <c r="C48" s="35" t="s">
        <v>72</v>
      </c>
      <c r="D48" s="36"/>
      <c r="E48" s="25"/>
      <c r="F48" s="25"/>
      <c r="G48" s="19"/>
      <c r="H48" s="27"/>
      <c r="I48" s="28"/>
      <c r="J48" s="40" t="s">
        <v>25</v>
      </c>
      <c r="K48" s="22">
        <f>K41</f>
        <v>0</v>
      </c>
      <c r="L48" s="22">
        <f>L41</f>
        <v>0</v>
      </c>
    </row>
    <row r="49" spans="1:12" ht="14.25">
      <c r="A49" s="19"/>
      <c r="B49" s="27"/>
      <c r="C49" s="28"/>
      <c r="D49" s="28"/>
      <c r="E49" s="29"/>
      <c r="F49" s="29"/>
      <c r="G49" s="19"/>
      <c r="H49" s="30"/>
      <c r="I49" s="19"/>
      <c r="J49" s="19"/>
      <c r="K49" s="31"/>
      <c r="L49" s="31"/>
    </row>
    <row r="50" spans="1:12" ht="14.25">
      <c r="A50" s="19"/>
      <c r="B50" s="27"/>
      <c r="C50" s="41" t="s">
        <v>70</v>
      </c>
      <c r="D50" s="41"/>
      <c r="E50" s="22">
        <f>E46+E41+E24+E17+E9</f>
        <v>0</v>
      </c>
      <c r="F50" s="22">
        <f>F46+F41+F24+F17+F9</f>
        <v>0</v>
      </c>
      <c r="G50" s="19"/>
      <c r="H50" s="41" t="s">
        <v>51</v>
      </c>
      <c r="I50" s="41"/>
      <c r="J50" s="41"/>
      <c r="K50" s="22">
        <f>K39+K48</f>
        <v>0</v>
      </c>
      <c r="L50" s="22">
        <f>L39+L48</f>
        <v>0</v>
      </c>
    </row>
    <row r="51" spans="1:12" ht="14.25">
      <c r="A51" s="19"/>
      <c r="B51" s="30"/>
      <c r="C51" s="19"/>
      <c r="D51" s="19"/>
      <c r="E51" s="31"/>
      <c r="F51" s="31"/>
      <c r="G51" s="19"/>
      <c r="H51" s="30"/>
      <c r="I51" s="19"/>
      <c r="J51" s="19"/>
      <c r="K51" s="39"/>
      <c r="L51" s="19"/>
    </row>
    <row r="52" spans="1:12" ht="14.25">
      <c r="A52" s="19"/>
      <c r="B52" s="30"/>
      <c r="C52" s="19"/>
      <c r="D52" s="19"/>
      <c r="E52" s="31"/>
      <c r="F52" s="31"/>
      <c r="G52" s="42"/>
      <c r="H52" s="30"/>
      <c r="I52" s="19"/>
      <c r="J52" s="19"/>
      <c r="K52" s="31"/>
      <c r="L52" s="31"/>
    </row>
    <row r="53" spans="1:12" ht="14.25">
      <c r="A53" s="20">
        <v>86</v>
      </c>
      <c r="B53" s="21" t="s">
        <v>26</v>
      </c>
      <c r="C53" s="19"/>
      <c r="D53" s="19"/>
      <c r="E53" s="43"/>
      <c r="F53" s="43"/>
      <c r="G53" s="44">
        <v>87</v>
      </c>
      <c r="H53" s="21" t="s">
        <v>56</v>
      </c>
      <c r="I53" s="19"/>
      <c r="J53" s="19"/>
      <c r="K53" s="43"/>
      <c r="L53" s="43"/>
    </row>
    <row r="54" spans="1:12" ht="14.25">
      <c r="A54" s="19"/>
      <c r="B54" s="117" t="s">
        <v>27</v>
      </c>
      <c r="C54" s="128"/>
      <c r="D54" s="118"/>
      <c r="E54" s="25"/>
      <c r="F54" s="25"/>
      <c r="G54" s="42"/>
      <c r="H54" s="49" t="s">
        <v>53</v>
      </c>
      <c r="I54" s="52"/>
      <c r="J54" s="50"/>
      <c r="K54" s="25"/>
      <c r="L54" s="25"/>
    </row>
    <row r="55" spans="1:12" ht="14.25">
      <c r="A55" s="19"/>
      <c r="B55" s="117" t="s">
        <v>28</v>
      </c>
      <c r="C55" s="128"/>
      <c r="D55" s="118"/>
      <c r="E55" s="37"/>
      <c r="F55" s="37"/>
      <c r="G55" s="42"/>
      <c r="H55" s="49" t="s">
        <v>54</v>
      </c>
      <c r="I55" s="52"/>
      <c r="J55" s="50"/>
      <c r="K55" s="37"/>
      <c r="L55" s="37"/>
    </row>
    <row r="56" spans="1:12" ht="14.25">
      <c r="A56" s="19"/>
      <c r="B56" s="117" t="s">
        <v>62</v>
      </c>
      <c r="C56" s="128"/>
      <c r="D56" s="118"/>
      <c r="E56" s="37"/>
      <c r="F56" s="37"/>
      <c r="G56" s="42"/>
      <c r="H56" s="49" t="s">
        <v>61</v>
      </c>
      <c r="I56" s="52"/>
      <c r="J56" s="50"/>
      <c r="K56" s="37"/>
      <c r="L56" s="37"/>
    </row>
    <row r="57" spans="1:12" ht="14.25">
      <c r="A57" s="19"/>
      <c r="B57" s="30"/>
      <c r="C57" s="41" t="s">
        <v>30</v>
      </c>
      <c r="D57" s="41"/>
      <c r="E57" s="22">
        <f>SUM(E54:E56)</f>
        <v>0</v>
      </c>
      <c r="F57" s="22">
        <f>SUM(F54:F56)</f>
        <v>0</v>
      </c>
      <c r="G57" s="19"/>
      <c r="H57" s="30"/>
      <c r="I57" s="41" t="s">
        <v>60</v>
      </c>
      <c r="J57" s="41"/>
      <c r="K57" s="22">
        <f>SUM(K54:K56)</f>
        <v>0</v>
      </c>
      <c r="L57" s="22">
        <f>SUM(L54:L56)</f>
        <v>0</v>
      </c>
    </row>
    <row r="58" spans="1:12" ht="14.25">
      <c r="A58" s="19"/>
      <c r="B58" s="30"/>
      <c r="C58" s="19"/>
      <c r="D58" s="41"/>
      <c r="E58" s="43"/>
      <c r="F58" s="43"/>
      <c r="G58" s="19"/>
      <c r="H58" s="30"/>
      <c r="I58" s="19"/>
      <c r="J58" s="19"/>
      <c r="K58" s="39"/>
      <c r="L58" s="19"/>
    </row>
    <row r="59" spans="1:12" ht="14.25">
      <c r="A59" s="19"/>
      <c r="B59" s="30"/>
      <c r="C59" s="19"/>
      <c r="D59" s="19"/>
      <c r="E59" s="31"/>
      <c r="F59" s="31"/>
      <c r="G59" s="19"/>
      <c r="H59" s="30"/>
      <c r="I59" s="19"/>
      <c r="J59" s="19"/>
      <c r="K59" s="39"/>
      <c r="L59" s="19"/>
    </row>
    <row r="60" spans="1:12" ht="14.25">
      <c r="A60" s="19"/>
      <c r="B60" s="27"/>
      <c r="C60" s="28"/>
      <c r="D60" s="45" t="s">
        <v>29</v>
      </c>
      <c r="E60" s="46">
        <f>E50+E57</f>
        <v>0</v>
      </c>
      <c r="F60" s="46">
        <f>F50+F57</f>
        <v>0</v>
      </c>
      <c r="G60" s="19"/>
      <c r="H60" s="30"/>
      <c r="I60" s="19"/>
      <c r="J60" s="45" t="s">
        <v>57</v>
      </c>
      <c r="K60" s="46">
        <f>K50+K57</f>
        <v>0</v>
      </c>
      <c r="L60" s="46">
        <f>L50+L57</f>
        <v>0</v>
      </c>
    </row>
    <row r="61" spans="1:12" ht="14.25">
      <c r="A61" s="19"/>
      <c r="B61" s="30"/>
      <c r="C61" s="19"/>
      <c r="D61" s="19"/>
      <c r="E61" s="39"/>
      <c r="F61" s="39"/>
      <c r="G61" s="19"/>
      <c r="H61" s="30"/>
      <c r="I61" s="19"/>
      <c r="J61" s="19"/>
      <c r="K61" s="39"/>
      <c r="L61" s="19"/>
    </row>
    <row r="62" spans="1:12" ht="14.25">
      <c r="A62" s="19"/>
      <c r="B62" s="27"/>
      <c r="C62" s="28"/>
      <c r="D62" s="19"/>
      <c r="E62" s="39"/>
      <c r="F62" s="39"/>
      <c r="G62" s="19"/>
      <c r="H62" s="30"/>
      <c r="I62" s="19"/>
      <c r="J62" s="19"/>
      <c r="K62" s="39"/>
      <c r="L62" s="19"/>
    </row>
    <row r="63" spans="1:12" ht="14.25">
      <c r="A63" s="19"/>
      <c r="B63" s="30"/>
      <c r="C63" s="19"/>
      <c r="D63" s="45" t="s">
        <v>76</v>
      </c>
      <c r="E63" s="39"/>
      <c r="F63" s="47">
        <f>IF(L60&gt;F60,L60-F60,0)</f>
        <v>0</v>
      </c>
      <c r="G63" s="3"/>
      <c r="H63" s="30"/>
      <c r="I63" s="19"/>
      <c r="J63" s="45" t="s">
        <v>75</v>
      </c>
      <c r="K63" s="39"/>
      <c r="L63" s="47" t="str">
        <f>IF(F60&gt;L60,F60-L60,"0")</f>
        <v>0</v>
      </c>
    </row>
    <row r="64" spans="1:12" ht="14.25">
      <c r="A64" s="3"/>
      <c r="B64" s="4"/>
      <c r="C64" s="5"/>
      <c r="D64" s="5"/>
      <c r="E64" s="6"/>
      <c r="F64" s="6"/>
      <c r="G64" s="3"/>
      <c r="H64" s="4"/>
      <c r="I64" s="5"/>
      <c r="J64" s="5"/>
      <c r="K64" s="6"/>
      <c r="L64" s="3"/>
    </row>
    <row r="65" spans="1:12" ht="14.25">
      <c r="A65" s="3"/>
      <c r="B65" s="4"/>
      <c r="C65" s="5"/>
      <c r="D65" s="5"/>
      <c r="E65" s="6"/>
      <c r="F65" s="6"/>
      <c r="G65" s="12"/>
      <c r="H65" s="9"/>
      <c r="I65" s="13"/>
      <c r="J65" s="5"/>
      <c r="K65" s="6"/>
      <c r="L65" s="3"/>
    </row>
    <row r="66" spans="1:12" ht="14.25">
      <c r="A66" s="8" t="s">
        <v>88</v>
      </c>
      <c r="B66" s="9"/>
      <c r="C66" s="10"/>
      <c r="D66" s="10"/>
      <c r="E66" s="11"/>
      <c r="F66" s="11"/>
      <c r="G66" s="12"/>
      <c r="H66" s="9"/>
      <c r="I66" s="10"/>
      <c r="J66" s="5"/>
      <c r="K66" s="6"/>
      <c r="L66" s="3"/>
    </row>
    <row r="67" spans="1:12" ht="14.25">
      <c r="A67" s="14" t="s">
        <v>80</v>
      </c>
      <c r="B67" s="9"/>
      <c r="C67" s="10"/>
      <c r="D67" s="10"/>
      <c r="E67" s="11"/>
      <c r="F67" s="11"/>
      <c r="G67" s="3"/>
      <c r="H67" s="4"/>
      <c r="I67" s="5" t="e">
        <f>L23/L50*100</f>
        <v>#DIV/0!</v>
      </c>
      <c r="J67" s="5"/>
      <c r="K67" s="6"/>
      <c r="L67" s="3"/>
    </row>
    <row r="68" spans="1:12" ht="3.75" customHeight="1">
      <c r="A68" s="3"/>
      <c r="B68" s="4"/>
      <c r="C68" s="5"/>
      <c r="D68" s="5"/>
      <c r="E68" s="6"/>
      <c r="F68" s="6"/>
      <c r="G68" s="3"/>
      <c r="H68" s="4"/>
      <c r="I68" s="5"/>
      <c r="J68" s="5"/>
      <c r="K68" s="6"/>
      <c r="L68" s="3"/>
    </row>
    <row r="69" spans="1:12" ht="14.25">
      <c r="A69" s="3"/>
      <c r="B69" s="4"/>
      <c r="C69" s="5"/>
      <c r="D69" s="5"/>
      <c r="E69" s="6"/>
      <c r="F69" s="6"/>
      <c r="G69" s="3"/>
      <c r="H69" s="4"/>
      <c r="I69" s="5"/>
      <c r="J69" s="5"/>
      <c r="K69" s="6"/>
      <c r="L69" s="3"/>
    </row>
    <row r="70" spans="1:12" ht="14.25">
      <c r="A70" s="3"/>
      <c r="B70" s="4"/>
      <c r="C70" s="5"/>
      <c r="D70" s="5"/>
      <c r="E70" s="6" t="s">
        <v>91</v>
      </c>
      <c r="F70" s="6"/>
      <c r="G70" s="3"/>
      <c r="H70" s="4"/>
      <c r="I70" s="5"/>
      <c r="J70" s="5"/>
      <c r="K70" s="6"/>
      <c r="L70" s="3"/>
    </row>
    <row r="71" spans="1:12" ht="14.25">
      <c r="A71" s="3"/>
      <c r="B71" s="4"/>
      <c r="C71" s="5"/>
      <c r="D71" s="5"/>
      <c r="E71" s="6"/>
      <c r="F71" s="6"/>
      <c r="G71" s="3"/>
      <c r="H71" s="4"/>
      <c r="I71" s="5"/>
      <c r="J71" s="5"/>
      <c r="K71" s="6"/>
      <c r="L71" s="3"/>
    </row>
    <row r="72" spans="1:12" ht="4.5" customHeight="1">
      <c r="A72" s="3"/>
      <c r="B72" s="4"/>
      <c r="C72" s="5"/>
      <c r="D72" s="5"/>
      <c r="E72" s="6"/>
      <c r="F72" s="6"/>
      <c r="G72" s="3"/>
      <c r="H72" s="4"/>
      <c r="I72" s="5"/>
      <c r="J72" s="5"/>
      <c r="K72" s="6"/>
      <c r="L72" s="3"/>
    </row>
    <row r="73" spans="1:12" ht="24">
      <c r="A73" s="3"/>
      <c r="B73" s="4"/>
      <c r="C73" s="5"/>
      <c r="D73" s="5"/>
      <c r="E73" s="6"/>
      <c r="F73" s="64" t="s">
        <v>92</v>
      </c>
      <c r="G73" s="3"/>
      <c r="H73" s="4"/>
      <c r="I73" s="5"/>
      <c r="J73" s="5"/>
      <c r="K73" s="6"/>
      <c r="L73" s="3"/>
    </row>
    <row r="74" spans="1:12" ht="3" customHeight="1">
      <c r="A74" s="3"/>
      <c r="B74" s="4"/>
      <c r="C74" s="5"/>
      <c r="D74" s="5"/>
      <c r="E74" s="6"/>
      <c r="F74" s="6"/>
      <c r="G74" s="3"/>
      <c r="H74" s="4"/>
      <c r="I74" s="5"/>
      <c r="J74" s="5"/>
      <c r="K74" s="6"/>
      <c r="L74" s="3"/>
    </row>
    <row r="75" spans="1:12" ht="14.25">
      <c r="A75" s="3"/>
      <c r="B75" s="4"/>
      <c r="C75" s="5"/>
      <c r="D75" s="5"/>
      <c r="E75" s="6"/>
      <c r="F75" s="6"/>
      <c r="G75" s="3"/>
      <c r="H75" s="4"/>
      <c r="I75" s="5"/>
      <c r="J75" s="5"/>
      <c r="K75" s="6"/>
      <c r="L75" s="3"/>
    </row>
    <row r="76" spans="1:12" ht="3" customHeight="1">
      <c r="A76" s="3"/>
      <c r="B76" s="4"/>
      <c r="C76" s="5"/>
      <c r="D76" s="5"/>
      <c r="E76" s="6"/>
      <c r="F76" s="6"/>
      <c r="G76" s="3"/>
      <c r="H76" s="4"/>
      <c r="I76" s="5"/>
      <c r="J76" s="5"/>
      <c r="K76" s="6"/>
      <c r="L76" s="3"/>
    </row>
    <row r="77" spans="1:12" ht="14.25">
      <c r="A77" s="3"/>
      <c r="B77" s="4"/>
      <c r="C77" s="5"/>
      <c r="D77" s="5"/>
      <c r="E77" s="6"/>
      <c r="F77" s="6"/>
      <c r="G77" s="3"/>
      <c r="H77" s="4"/>
      <c r="I77" s="5"/>
      <c r="J77" s="3"/>
      <c r="K77" s="6"/>
      <c r="L77" s="3"/>
    </row>
    <row r="78" spans="1:12" ht="14.25">
      <c r="A78" s="3"/>
      <c r="B78" s="4"/>
      <c r="C78" s="5"/>
      <c r="D78" s="5"/>
      <c r="E78" s="6"/>
      <c r="F78" s="6"/>
      <c r="G78" s="3"/>
      <c r="H78" s="4"/>
      <c r="I78" s="5"/>
      <c r="J78" s="3"/>
      <c r="K78" s="6"/>
      <c r="L78" s="3"/>
    </row>
    <row r="79" spans="1:12" ht="14.25">
      <c r="A79" s="3"/>
      <c r="B79" s="4"/>
      <c r="C79" s="5"/>
      <c r="D79" s="5"/>
      <c r="E79" s="6"/>
      <c r="F79" s="6"/>
      <c r="G79" s="3"/>
      <c r="H79" s="4"/>
      <c r="I79" s="3"/>
      <c r="J79" s="3"/>
      <c r="K79" s="6"/>
      <c r="L79" s="3"/>
    </row>
    <row r="80" spans="1:12" ht="14.25">
      <c r="A80" s="3"/>
      <c r="B80" s="4"/>
      <c r="C80" s="5"/>
      <c r="D80" s="5"/>
      <c r="E80" s="6"/>
      <c r="F80" s="6"/>
      <c r="G80" s="3"/>
      <c r="H80" s="4"/>
      <c r="I80" s="3"/>
      <c r="J80" s="3"/>
      <c r="K80" s="6"/>
      <c r="L80" s="3"/>
    </row>
    <row r="81" spans="1:12" ht="14.25">
      <c r="A81" s="3"/>
      <c r="B81" s="4"/>
      <c r="C81" s="5"/>
      <c r="D81" s="5"/>
      <c r="E81" s="6"/>
      <c r="F81" s="6"/>
      <c r="G81" s="3"/>
      <c r="H81" s="4"/>
      <c r="I81" s="3"/>
      <c r="J81" s="3"/>
      <c r="K81" s="6"/>
      <c r="L81" s="3"/>
    </row>
    <row r="82" spans="1:12" ht="4.5" customHeight="1">
      <c r="A82" s="3"/>
      <c r="B82" s="4"/>
      <c r="C82" s="5"/>
      <c r="D82" s="5"/>
      <c r="E82" s="6"/>
      <c r="F82" s="6"/>
      <c r="G82" s="3"/>
      <c r="H82" s="4"/>
      <c r="I82" s="3"/>
      <c r="J82" s="3"/>
      <c r="K82" s="6"/>
      <c r="L82" s="3"/>
    </row>
    <row r="83" spans="1:12" ht="14.25">
      <c r="A83" s="3"/>
      <c r="B83" s="4"/>
      <c r="C83" s="5"/>
      <c r="D83" s="5"/>
      <c r="E83" s="6"/>
      <c r="F83" s="6"/>
      <c r="G83" s="3"/>
      <c r="H83" s="4"/>
      <c r="I83" s="3"/>
      <c r="J83" s="3"/>
      <c r="K83" s="6"/>
      <c r="L83" s="3"/>
    </row>
    <row r="84" spans="1:12" ht="3.75" customHeight="1">
      <c r="A84" s="3"/>
      <c r="B84" s="4"/>
      <c r="C84" s="5"/>
      <c r="D84" s="3"/>
      <c r="E84" s="6"/>
      <c r="F84" s="6"/>
      <c r="G84" s="3"/>
      <c r="H84" s="4"/>
      <c r="I84" s="3"/>
      <c r="J84" s="3"/>
      <c r="K84" s="6"/>
      <c r="L84" s="3"/>
    </row>
    <row r="85" spans="1:12" ht="14.25">
      <c r="A85" s="3"/>
      <c r="B85" s="4"/>
      <c r="C85" s="5"/>
      <c r="D85" s="3"/>
      <c r="E85" s="6"/>
      <c r="F85" s="6"/>
      <c r="G85" s="3"/>
      <c r="H85" s="4"/>
      <c r="I85" s="3"/>
      <c r="J85" s="3"/>
      <c r="K85" s="6"/>
      <c r="L85" s="3"/>
    </row>
    <row r="86" spans="1:12" ht="14.25">
      <c r="A86" s="3"/>
      <c r="B86" s="4"/>
      <c r="C86" s="3"/>
      <c r="D86" s="3"/>
      <c r="E86" s="6"/>
      <c r="F86" s="6"/>
      <c r="G86" s="3"/>
      <c r="H86" s="4"/>
      <c r="I86" s="3"/>
      <c r="J86" s="3"/>
      <c r="K86" s="6"/>
      <c r="L86" s="3"/>
    </row>
    <row r="87" spans="1:12" ht="14.25">
      <c r="A87" s="3"/>
      <c r="B87" s="4"/>
      <c r="C87" s="3"/>
      <c r="D87" s="3"/>
      <c r="E87" s="6"/>
      <c r="F87" s="6"/>
      <c r="G87" s="3"/>
      <c r="H87" s="4"/>
      <c r="I87" s="3"/>
      <c r="J87" s="3"/>
      <c r="K87" s="6"/>
      <c r="L87" s="3"/>
    </row>
    <row r="88" spans="1:12" ht="14.25">
      <c r="A88" s="3"/>
      <c r="B88" s="4"/>
      <c r="C88" s="3"/>
      <c r="D88" s="3"/>
      <c r="E88" s="6"/>
      <c r="F88" s="6"/>
      <c r="G88" s="3"/>
      <c r="H88" s="4"/>
      <c r="I88" s="3"/>
      <c r="J88" s="3"/>
      <c r="K88" s="6"/>
      <c r="L88" s="3"/>
    </row>
    <row r="89" spans="1:12" ht="14.25">
      <c r="A89" s="3"/>
      <c r="B89" s="4"/>
      <c r="C89" s="3"/>
      <c r="D89" s="3"/>
      <c r="E89" s="6"/>
      <c r="F89" s="6"/>
      <c r="G89" s="3"/>
      <c r="H89" s="4"/>
      <c r="I89" s="3"/>
      <c r="J89" s="3"/>
      <c r="K89" s="6"/>
      <c r="L89" s="3"/>
    </row>
    <row r="90" spans="1:12" ht="14.25">
      <c r="A90" s="3"/>
      <c r="B90" s="4"/>
      <c r="C90" s="3"/>
      <c r="D90" s="3"/>
      <c r="E90" s="6"/>
      <c r="F90" s="6"/>
      <c r="G90" s="3"/>
      <c r="H90" s="4"/>
      <c r="I90" s="3"/>
      <c r="J90" s="3"/>
      <c r="K90" s="6"/>
      <c r="L90" s="3"/>
    </row>
    <row r="91" spans="1:12" ht="14.25">
      <c r="A91" s="3"/>
      <c r="B91" s="4"/>
      <c r="C91" s="3"/>
      <c r="D91" s="3"/>
      <c r="E91" s="6"/>
      <c r="F91" s="6"/>
      <c r="G91" s="3"/>
      <c r="H91" s="4"/>
      <c r="I91" s="3"/>
      <c r="J91" s="3"/>
      <c r="K91" s="6"/>
      <c r="L91" s="3"/>
    </row>
    <row r="92" spans="1:12" ht="14.25">
      <c r="A92" s="3"/>
      <c r="B92" s="4"/>
      <c r="C92" s="3"/>
      <c r="D92" s="3"/>
      <c r="E92" s="6"/>
      <c r="F92" s="6"/>
      <c r="G92" s="3"/>
      <c r="H92" s="4"/>
      <c r="I92" s="3"/>
      <c r="J92" s="3"/>
      <c r="K92" s="6"/>
      <c r="L92" s="3"/>
    </row>
    <row r="93" spans="1:12" ht="14.25">
      <c r="A93" s="3"/>
      <c r="B93" s="4"/>
      <c r="C93" s="3"/>
      <c r="D93" s="3"/>
      <c r="E93" s="6"/>
      <c r="F93" s="6"/>
      <c r="G93" s="3"/>
      <c r="H93" s="4"/>
      <c r="I93" s="3"/>
      <c r="J93" s="3"/>
      <c r="K93" s="6"/>
      <c r="L93" s="3"/>
    </row>
    <row r="94" spans="1:12" ht="14.25">
      <c r="A94" s="3"/>
      <c r="B94" s="4"/>
      <c r="C94" s="3"/>
      <c r="D94" s="3"/>
      <c r="E94" s="6"/>
      <c r="F94" s="6"/>
      <c r="G94" s="3"/>
      <c r="H94" s="4"/>
      <c r="I94" s="3"/>
      <c r="J94" s="3"/>
      <c r="K94" s="6"/>
      <c r="L94" s="3"/>
    </row>
    <row r="95" spans="1:12" ht="14.25">
      <c r="A95" s="3"/>
      <c r="B95" s="4"/>
      <c r="C95" s="3"/>
      <c r="D95" s="3"/>
      <c r="E95" s="6"/>
      <c r="F95" s="6"/>
      <c r="G95" s="3"/>
      <c r="H95" s="4"/>
      <c r="I95" s="3"/>
      <c r="J95" s="3"/>
      <c r="K95" s="6"/>
      <c r="L95" s="3"/>
    </row>
    <row r="96" spans="1:12" ht="14.25">
      <c r="A96" s="3"/>
      <c r="B96" s="4"/>
      <c r="C96" s="3"/>
      <c r="D96" s="3"/>
      <c r="E96" s="6"/>
      <c r="F96" s="6"/>
      <c r="G96" s="3"/>
      <c r="H96" s="4"/>
      <c r="I96" s="3"/>
      <c r="J96" s="3"/>
      <c r="K96" s="6"/>
      <c r="L96" s="3"/>
    </row>
    <row r="97" spans="1:12" ht="14.25">
      <c r="A97" s="3"/>
      <c r="B97" s="4"/>
      <c r="C97" s="3"/>
      <c r="D97" s="3"/>
      <c r="E97" s="6"/>
      <c r="F97" s="6"/>
      <c r="G97" s="3"/>
      <c r="H97" s="4"/>
      <c r="I97" s="3"/>
      <c r="J97" s="3"/>
      <c r="K97" s="6"/>
      <c r="L97" s="3"/>
    </row>
    <row r="98" spans="1:6" ht="14.25">
      <c r="A98" s="3"/>
      <c r="B98" s="4"/>
      <c r="C98" s="3"/>
      <c r="D98" s="3"/>
      <c r="E98" s="6"/>
      <c r="F98" s="6"/>
    </row>
  </sheetData>
  <sheetProtection/>
  <mergeCells count="12">
    <mergeCell ref="C27:D27"/>
    <mergeCell ref="C12:D12"/>
    <mergeCell ref="I22:J22"/>
    <mergeCell ref="B56:D56"/>
    <mergeCell ref="B54:D54"/>
    <mergeCell ref="B55:D55"/>
    <mergeCell ref="K1:L2"/>
    <mergeCell ref="G7:J7"/>
    <mergeCell ref="I10:J10"/>
    <mergeCell ref="A1:J1"/>
    <mergeCell ref="A2:J2"/>
    <mergeCell ref="A7:D7"/>
  </mergeCells>
  <printOptions/>
  <pageMargins left="0.31496062992125984" right="0.1968503937007874" top="0" bottom="0.2755905511811024" header="0.1968503937007874" footer="0.31496062992125984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PageLayoutView="0" workbookViewId="0" topLeftCell="A1">
      <selection activeCell="G92" sqref="G92"/>
    </sheetView>
  </sheetViews>
  <sheetFormatPr defaultColWidth="11.421875" defaultRowHeight="15"/>
  <cols>
    <col min="1" max="1" width="4.28125" style="0" customWidth="1"/>
    <col min="2" max="2" width="5.421875" style="1" customWidth="1"/>
    <col min="3" max="3" width="14.140625" style="0" customWidth="1"/>
    <col min="4" max="4" width="27.57421875" style="0" customWidth="1"/>
    <col min="5" max="6" width="11.8515625" style="2" customWidth="1"/>
    <col min="7" max="7" width="4.00390625" style="0" customWidth="1"/>
    <col min="8" max="8" width="5.421875" style="1" customWidth="1"/>
    <col min="9" max="9" width="14.140625" style="0" customWidth="1"/>
    <col min="10" max="10" width="28.00390625" style="0" customWidth="1"/>
    <col min="11" max="11" width="11.8515625" style="2" customWidth="1"/>
    <col min="13" max="13" width="3.140625" style="0" customWidth="1"/>
  </cols>
  <sheetData>
    <row r="1" spans="1:12" ht="37.5" customHeight="1">
      <c r="A1" s="119" t="s">
        <v>94</v>
      </c>
      <c r="B1" s="120"/>
      <c r="C1" s="120"/>
      <c r="D1" s="120"/>
      <c r="E1" s="120"/>
      <c r="F1" s="120"/>
      <c r="G1" s="120"/>
      <c r="H1" s="120"/>
      <c r="I1" s="120"/>
      <c r="J1" s="120"/>
      <c r="K1" s="110"/>
      <c r="L1" s="111"/>
    </row>
    <row r="2" spans="1:12" ht="37.5" customHeight="1">
      <c r="A2" s="121" t="s">
        <v>86</v>
      </c>
      <c r="B2" s="122"/>
      <c r="C2" s="122"/>
      <c r="D2" s="122"/>
      <c r="E2" s="122"/>
      <c r="F2" s="122"/>
      <c r="G2" s="122"/>
      <c r="H2" s="122"/>
      <c r="I2" s="122"/>
      <c r="J2" s="122"/>
      <c r="K2" s="112"/>
      <c r="L2" s="113"/>
    </row>
    <row r="3" spans="1:12" s="7" customFormat="1" ht="18">
      <c r="A3" s="56"/>
      <c r="B3" s="56"/>
      <c r="C3" s="56"/>
      <c r="D3" s="57"/>
      <c r="E3" s="58"/>
      <c r="F3" s="58"/>
      <c r="G3" s="56"/>
      <c r="H3" s="56"/>
      <c r="I3" s="56"/>
      <c r="J3" s="57"/>
      <c r="K3" s="59"/>
      <c r="L3" s="59"/>
    </row>
    <row r="4" spans="1:12" s="7" customFormat="1" ht="18">
      <c r="A4" s="56" t="s">
        <v>83</v>
      </c>
      <c r="B4" s="56"/>
      <c r="C4" s="56"/>
      <c r="D4" s="57"/>
      <c r="E4" s="58"/>
      <c r="F4" s="58"/>
      <c r="G4" s="56"/>
      <c r="H4" s="56"/>
      <c r="I4" s="56"/>
      <c r="J4" s="57"/>
      <c r="K4" s="59"/>
      <c r="L4" s="59"/>
    </row>
    <row r="5" spans="1:12" s="7" customFormat="1" ht="18">
      <c r="A5" s="56" t="s">
        <v>89</v>
      </c>
      <c r="B5" s="56"/>
      <c r="C5" s="56"/>
      <c r="D5" s="57"/>
      <c r="E5" s="58"/>
      <c r="F5" s="58"/>
      <c r="G5" s="56"/>
      <c r="H5" s="56"/>
      <c r="I5" s="56"/>
      <c r="J5" s="57"/>
      <c r="K5" s="59"/>
      <c r="L5" s="59"/>
    </row>
    <row r="6" spans="1:12" s="7" customFormat="1" ht="18">
      <c r="A6" s="56"/>
      <c r="B6" s="56"/>
      <c r="C6" s="56"/>
      <c r="D6" s="57"/>
      <c r="E6" s="58"/>
      <c r="F6" s="58"/>
      <c r="G6" s="56"/>
      <c r="H6" s="56"/>
      <c r="I6" s="56"/>
      <c r="J6" s="57"/>
      <c r="K6" s="59"/>
      <c r="L6" s="59"/>
    </row>
    <row r="7" spans="1:13" s="48" customFormat="1" ht="14.25">
      <c r="A7" s="137" t="s">
        <v>81</v>
      </c>
      <c r="B7" s="138"/>
      <c r="C7" s="138"/>
      <c r="D7" s="139"/>
      <c r="E7" s="65" t="s">
        <v>59</v>
      </c>
      <c r="F7" s="65" t="s">
        <v>74</v>
      </c>
      <c r="G7" s="137" t="s">
        <v>82</v>
      </c>
      <c r="H7" s="138"/>
      <c r="I7" s="138"/>
      <c r="J7" s="139"/>
      <c r="K7" s="65" t="s">
        <v>59</v>
      </c>
      <c r="L7" s="65" t="s">
        <v>74</v>
      </c>
      <c r="M7" s="66"/>
    </row>
    <row r="8" spans="1:13" ht="14.25">
      <c r="A8" s="67" t="s">
        <v>0</v>
      </c>
      <c r="B8" s="68"/>
      <c r="C8" s="69"/>
      <c r="D8" s="69"/>
      <c r="E8" s="70"/>
      <c r="F8" s="70"/>
      <c r="G8" s="67" t="s">
        <v>31</v>
      </c>
      <c r="H8" s="68"/>
      <c r="I8" s="69"/>
      <c r="J8" s="69"/>
      <c r="K8" s="70"/>
      <c r="L8" s="3"/>
      <c r="M8" s="71"/>
    </row>
    <row r="9" spans="1:13" ht="14.25">
      <c r="A9" s="72">
        <v>60</v>
      </c>
      <c r="B9" s="73" t="s">
        <v>6</v>
      </c>
      <c r="C9" s="3"/>
      <c r="D9" s="3"/>
      <c r="E9" s="74"/>
      <c r="F9" s="74"/>
      <c r="G9" s="72">
        <v>70</v>
      </c>
      <c r="H9" s="73" t="s">
        <v>32</v>
      </c>
      <c r="I9" s="3"/>
      <c r="J9" s="3"/>
      <c r="K9" s="74"/>
      <c r="L9" s="74"/>
      <c r="M9" s="71"/>
    </row>
    <row r="10" spans="1:13" ht="14.25">
      <c r="A10" s="3"/>
      <c r="B10" s="75">
        <v>6010</v>
      </c>
      <c r="C10" s="76" t="s">
        <v>1</v>
      </c>
      <c r="D10" s="76"/>
      <c r="E10" s="77"/>
      <c r="F10" s="77"/>
      <c r="G10" s="3"/>
      <c r="H10" s="75">
        <v>7010</v>
      </c>
      <c r="I10" s="134" t="s">
        <v>33</v>
      </c>
      <c r="J10" s="136"/>
      <c r="K10" s="77"/>
      <c r="L10" s="77"/>
      <c r="M10" s="71"/>
    </row>
    <row r="11" spans="1:13" ht="14.25">
      <c r="A11" s="3"/>
      <c r="B11" s="75">
        <v>6040</v>
      </c>
      <c r="C11" s="76" t="s">
        <v>2</v>
      </c>
      <c r="D11" s="76"/>
      <c r="E11" s="77"/>
      <c r="F11" s="77"/>
      <c r="G11" s="3"/>
      <c r="H11" s="75">
        <v>7060</v>
      </c>
      <c r="I11" s="80" t="s">
        <v>67</v>
      </c>
      <c r="J11" s="80"/>
      <c r="K11" s="77"/>
      <c r="L11" s="77"/>
      <c r="M11" s="71"/>
    </row>
    <row r="12" spans="1:13" ht="14.25">
      <c r="A12" s="3"/>
      <c r="B12" s="75">
        <v>6050</v>
      </c>
      <c r="C12" s="129" t="s">
        <v>63</v>
      </c>
      <c r="D12" s="130"/>
      <c r="E12" s="77"/>
      <c r="F12" s="77"/>
      <c r="G12" s="3"/>
      <c r="H12" s="75">
        <v>7070</v>
      </c>
      <c r="I12" s="76" t="s">
        <v>52</v>
      </c>
      <c r="J12" s="76"/>
      <c r="K12" s="77"/>
      <c r="L12" s="77"/>
      <c r="M12" s="71"/>
    </row>
    <row r="13" spans="1:13" ht="14.25">
      <c r="A13" s="3"/>
      <c r="B13" s="75">
        <v>6061</v>
      </c>
      <c r="C13" s="76" t="s">
        <v>77</v>
      </c>
      <c r="D13" s="76"/>
      <c r="E13" s="77"/>
      <c r="F13" s="77"/>
      <c r="G13" s="3"/>
      <c r="H13" s="75">
        <v>7081</v>
      </c>
      <c r="I13" s="76" t="s">
        <v>68</v>
      </c>
      <c r="J13" s="76"/>
      <c r="K13" s="77"/>
      <c r="L13" s="77"/>
      <c r="M13" s="71"/>
    </row>
    <row r="14" spans="1:13" ht="14.25">
      <c r="A14" s="3"/>
      <c r="B14" s="75">
        <v>6064</v>
      </c>
      <c r="C14" s="76" t="s">
        <v>3</v>
      </c>
      <c r="D14" s="76"/>
      <c r="E14" s="77"/>
      <c r="F14" s="77"/>
      <c r="G14" s="3"/>
      <c r="H14" s="75">
        <v>7088</v>
      </c>
      <c r="I14" s="76" t="s">
        <v>34</v>
      </c>
      <c r="J14" s="76"/>
      <c r="K14" s="77"/>
      <c r="L14" s="77"/>
      <c r="M14" s="71"/>
    </row>
    <row r="15" spans="1:13" ht="14.25">
      <c r="A15" s="3"/>
      <c r="B15" s="75">
        <v>6068</v>
      </c>
      <c r="C15" s="76" t="s">
        <v>4</v>
      </c>
      <c r="D15" s="76"/>
      <c r="E15" s="77"/>
      <c r="F15" s="77"/>
      <c r="G15" s="3"/>
      <c r="H15" s="81"/>
      <c r="I15" s="82"/>
      <c r="J15" s="82"/>
      <c r="K15" s="83"/>
      <c r="L15" s="83"/>
      <c r="M15" s="71"/>
    </row>
    <row r="16" spans="1:13" ht="14.25">
      <c r="A16" s="3"/>
      <c r="B16" s="4"/>
      <c r="C16" s="3"/>
      <c r="D16" s="3"/>
      <c r="E16" s="84"/>
      <c r="F16" s="84"/>
      <c r="G16" s="72">
        <v>74</v>
      </c>
      <c r="H16" s="73" t="s">
        <v>35</v>
      </c>
      <c r="I16" s="3"/>
      <c r="J16" s="3"/>
      <c r="K16" s="74"/>
      <c r="L16" s="74"/>
      <c r="M16" s="71"/>
    </row>
    <row r="17" spans="1:13" ht="13.5" customHeight="1">
      <c r="A17" s="72">
        <v>61</v>
      </c>
      <c r="B17" s="73" t="s">
        <v>5</v>
      </c>
      <c r="C17" s="3"/>
      <c r="D17" s="3"/>
      <c r="E17" s="74"/>
      <c r="F17" s="74"/>
      <c r="G17" s="3"/>
      <c r="H17" s="85" t="s">
        <v>39</v>
      </c>
      <c r="I17" s="3"/>
      <c r="J17" s="3"/>
      <c r="K17" s="84"/>
      <c r="L17" s="84"/>
      <c r="M17" s="71"/>
    </row>
    <row r="18" spans="1:13" ht="14.25">
      <c r="A18" s="3"/>
      <c r="B18" s="75">
        <v>6110</v>
      </c>
      <c r="C18" s="86" t="s">
        <v>64</v>
      </c>
      <c r="D18" s="86"/>
      <c r="E18" s="77"/>
      <c r="F18" s="77"/>
      <c r="G18" s="3"/>
      <c r="H18" s="75">
        <v>7417</v>
      </c>
      <c r="I18" s="86" t="s">
        <v>36</v>
      </c>
      <c r="J18" s="86"/>
      <c r="K18" s="77"/>
      <c r="L18" s="77"/>
      <c r="M18" s="71"/>
    </row>
    <row r="19" spans="1:13" ht="14.25">
      <c r="A19" s="3"/>
      <c r="B19" s="87">
        <v>6130</v>
      </c>
      <c r="C19" s="88" t="s">
        <v>65</v>
      </c>
      <c r="D19" s="89"/>
      <c r="E19" s="90"/>
      <c r="F19" s="90"/>
      <c r="G19" s="3"/>
      <c r="H19" s="87">
        <v>7418</v>
      </c>
      <c r="I19" s="88" t="s">
        <v>37</v>
      </c>
      <c r="J19" s="89"/>
      <c r="K19" s="90"/>
      <c r="L19" s="90"/>
      <c r="M19" s="71"/>
    </row>
    <row r="20" spans="1:13" ht="14.25">
      <c r="A20" s="3"/>
      <c r="B20" s="87">
        <v>6140</v>
      </c>
      <c r="C20" s="88" t="s">
        <v>71</v>
      </c>
      <c r="D20" s="89"/>
      <c r="E20" s="90"/>
      <c r="F20" s="90"/>
      <c r="G20" s="3"/>
      <c r="H20" s="87">
        <v>7419</v>
      </c>
      <c r="I20" s="88" t="s">
        <v>38</v>
      </c>
      <c r="J20" s="89"/>
      <c r="K20" s="90"/>
      <c r="L20" s="90"/>
      <c r="M20" s="71"/>
    </row>
    <row r="21" spans="1:13" ht="14.25">
      <c r="A21" s="3"/>
      <c r="B21" s="87">
        <v>6150</v>
      </c>
      <c r="C21" s="88" t="s">
        <v>7</v>
      </c>
      <c r="D21" s="89"/>
      <c r="E21" s="90"/>
      <c r="F21" s="90"/>
      <c r="G21" s="3"/>
      <c r="H21" s="85" t="s">
        <v>40</v>
      </c>
      <c r="I21" s="3"/>
      <c r="J21" s="3"/>
      <c r="K21" s="84"/>
      <c r="L21" s="84"/>
      <c r="M21" s="71"/>
    </row>
    <row r="22" spans="1:13" ht="14.25">
      <c r="A22" s="3"/>
      <c r="B22" s="87">
        <v>6160</v>
      </c>
      <c r="C22" s="88" t="s">
        <v>55</v>
      </c>
      <c r="D22" s="89"/>
      <c r="E22" s="90"/>
      <c r="F22" s="90"/>
      <c r="G22" s="3"/>
      <c r="H22" s="75">
        <v>7441</v>
      </c>
      <c r="I22" s="131" t="s">
        <v>41</v>
      </c>
      <c r="J22" s="131"/>
      <c r="K22" s="77"/>
      <c r="L22" s="77"/>
      <c r="M22" s="71"/>
    </row>
    <row r="23" spans="1:13" ht="14.25">
      <c r="A23" s="3"/>
      <c r="B23" s="4"/>
      <c r="C23" s="3"/>
      <c r="D23" s="3"/>
      <c r="E23" s="84"/>
      <c r="F23" s="84"/>
      <c r="G23" s="3"/>
      <c r="H23" s="87">
        <v>7442</v>
      </c>
      <c r="I23" s="92" t="s">
        <v>87</v>
      </c>
      <c r="J23" s="89"/>
      <c r="K23" s="90"/>
      <c r="L23" s="90"/>
      <c r="M23" s="71"/>
    </row>
    <row r="24" spans="1:13" ht="14.25">
      <c r="A24" s="72">
        <v>62</v>
      </c>
      <c r="B24" s="73" t="s">
        <v>19</v>
      </c>
      <c r="C24" s="3"/>
      <c r="D24" s="3"/>
      <c r="E24" s="74"/>
      <c r="F24" s="74"/>
      <c r="G24" s="3"/>
      <c r="H24" s="87">
        <v>7443</v>
      </c>
      <c r="I24" s="88" t="s">
        <v>42</v>
      </c>
      <c r="J24" s="89"/>
      <c r="K24" s="90"/>
      <c r="L24" s="90"/>
      <c r="M24" s="71"/>
    </row>
    <row r="25" spans="1:13" ht="14.25">
      <c r="A25" s="3"/>
      <c r="B25" s="75">
        <v>6211</v>
      </c>
      <c r="C25" s="88" t="s">
        <v>8</v>
      </c>
      <c r="D25" s="89"/>
      <c r="E25" s="77"/>
      <c r="F25" s="77"/>
      <c r="G25" s="3"/>
      <c r="H25" s="87">
        <v>7444</v>
      </c>
      <c r="I25" s="93" t="s">
        <v>43</v>
      </c>
      <c r="J25" s="94"/>
      <c r="K25" s="90"/>
      <c r="L25" s="90"/>
      <c r="M25" s="71"/>
    </row>
    <row r="26" spans="1:13" ht="14.25">
      <c r="A26" s="3"/>
      <c r="B26" s="87">
        <v>6215</v>
      </c>
      <c r="C26" s="88" t="s">
        <v>9</v>
      </c>
      <c r="D26" s="89"/>
      <c r="E26" s="90"/>
      <c r="F26" s="90"/>
      <c r="G26" s="3"/>
      <c r="H26" s="95"/>
      <c r="I26" s="88" t="s">
        <v>85</v>
      </c>
      <c r="J26" s="89"/>
      <c r="K26" s="96"/>
      <c r="L26" s="97"/>
      <c r="M26" s="71"/>
    </row>
    <row r="27" spans="1:13" ht="14.25">
      <c r="A27" s="3"/>
      <c r="B27" s="87">
        <v>6226</v>
      </c>
      <c r="C27" s="132" t="s">
        <v>79</v>
      </c>
      <c r="D27" s="133"/>
      <c r="E27" s="90"/>
      <c r="F27" s="90"/>
      <c r="G27" s="3"/>
      <c r="H27" s="85" t="s">
        <v>44</v>
      </c>
      <c r="I27" s="3"/>
      <c r="J27" s="3"/>
      <c r="K27" s="84"/>
      <c r="L27" s="84"/>
      <c r="M27" s="71"/>
    </row>
    <row r="28" spans="1:13" ht="14.25">
      <c r="A28" s="3"/>
      <c r="B28" s="87">
        <v>6230</v>
      </c>
      <c r="C28" s="88" t="s">
        <v>10</v>
      </c>
      <c r="D28" s="89"/>
      <c r="E28" s="90"/>
      <c r="F28" s="90"/>
      <c r="G28" s="3"/>
      <c r="H28" s="75">
        <v>7460</v>
      </c>
      <c r="I28" s="91" t="s">
        <v>45</v>
      </c>
      <c r="J28" s="91"/>
      <c r="K28" s="77"/>
      <c r="L28" s="77"/>
      <c r="M28" s="71"/>
    </row>
    <row r="29" spans="1:13" ht="14.25">
      <c r="A29" s="3"/>
      <c r="B29" s="87">
        <v>6231</v>
      </c>
      <c r="C29" s="88" t="s">
        <v>11</v>
      </c>
      <c r="D29" s="89"/>
      <c r="E29" s="90"/>
      <c r="F29" s="90"/>
      <c r="G29" s="3"/>
      <c r="H29" s="81"/>
      <c r="I29" s="82"/>
      <c r="J29" s="82"/>
      <c r="K29" s="83"/>
      <c r="L29" s="83"/>
      <c r="M29" s="71"/>
    </row>
    <row r="30" spans="1:13" ht="14.25">
      <c r="A30" s="3"/>
      <c r="B30" s="87">
        <v>6234</v>
      </c>
      <c r="C30" s="88" t="s">
        <v>66</v>
      </c>
      <c r="D30" s="89"/>
      <c r="E30" s="90"/>
      <c r="F30" s="90"/>
      <c r="G30" s="3"/>
      <c r="H30" s="4"/>
      <c r="I30" s="3"/>
      <c r="J30" s="3"/>
      <c r="K30" s="6"/>
      <c r="L30" s="3"/>
      <c r="M30" s="71"/>
    </row>
    <row r="31" spans="1:13" ht="14.25">
      <c r="A31" s="3"/>
      <c r="B31" s="87">
        <v>6237</v>
      </c>
      <c r="C31" s="88" t="s">
        <v>12</v>
      </c>
      <c r="D31" s="89"/>
      <c r="E31" s="90"/>
      <c r="F31" s="90"/>
      <c r="G31" s="3"/>
      <c r="H31" s="4"/>
      <c r="I31" s="3"/>
      <c r="J31" s="3"/>
      <c r="K31" s="6"/>
      <c r="L31" s="3"/>
      <c r="M31" s="71"/>
    </row>
    <row r="32" spans="1:13" ht="14.25">
      <c r="A32" s="3"/>
      <c r="B32" s="87">
        <v>6251</v>
      </c>
      <c r="C32" s="88" t="s">
        <v>13</v>
      </c>
      <c r="D32" s="89"/>
      <c r="E32" s="90"/>
      <c r="F32" s="90"/>
      <c r="G32" s="72">
        <v>75</v>
      </c>
      <c r="H32" s="73" t="s">
        <v>46</v>
      </c>
      <c r="I32" s="3"/>
      <c r="J32" s="3"/>
      <c r="K32" s="74"/>
      <c r="L32" s="74"/>
      <c r="M32" s="71"/>
    </row>
    <row r="33" spans="1:13" ht="14.25">
      <c r="A33" s="3"/>
      <c r="B33" s="87">
        <v>6252</v>
      </c>
      <c r="C33" s="88" t="s">
        <v>14</v>
      </c>
      <c r="D33" s="89"/>
      <c r="E33" s="90"/>
      <c r="F33" s="90"/>
      <c r="G33" s="3"/>
      <c r="H33" s="75">
        <v>7510</v>
      </c>
      <c r="I33" s="78" t="s">
        <v>47</v>
      </c>
      <c r="J33" s="79"/>
      <c r="K33" s="77"/>
      <c r="L33" s="77"/>
      <c r="M33" s="71"/>
    </row>
    <row r="34" spans="1:13" ht="14.25">
      <c r="A34" s="3"/>
      <c r="B34" s="87">
        <v>6253</v>
      </c>
      <c r="C34" s="88" t="s">
        <v>15</v>
      </c>
      <c r="D34" s="89"/>
      <c r="E34" s="90"/>
      <c r="F34" s="90"/>
      <c r="G34" s="3"/>
      <c r="H34" s="75">
        <v>7511</v>
      </c>
      <c r="I34" s="76" t="s">
        <v>73</v>
      </c>
      <c r="J34" s="76"/>
      <c r="K34" s="77"/>
      <c r="L34" s="77"/>
      <c r="M34" s="71"/>
    </row>
    <row r="35" spans="1:13" ht="14.25">
      <c r="A35" s="3"/>
      <c r="B35" s="87">
        <v>6260</v>
      </c>
      <c r="C35" s="88" t="s">
        <v>16</v>
      </c>
      <c r="D35" s="89"/>
      <c r="E35" s="90"/>
      <c r="F35" s="90"/>
      <c r="G35" s="3"/>
      <c r="H35" s="75">
        <v>7540</v>
      </c>
      <c r="I35" s="80" t="s">
        <v>48</v>
      </c>
      <c r="J35" s="80"/>
      <c r="K35" s="77"/>
      <c r="L35" s="77"/>
      <c r="M35" s="71"/>
    </row>
    <row r="36" spans="1:13" ht="14.25">
      <c r="A36" s="3"/>
      <c r="B36" s="87">
        <v>6270</v>
      </c>
      <c r="C36" s="88" t="s">
        <v>17</v>
      </c>
      <c r="D36" s="89"/>
      <c r="E36" s="90"/>
      <c r="F36" s="90"/>
      <c r="G36" s="3"/>
      <c r="H36" s="75">
        <v>7585</v>
      </c>
      <c r="I36" s="76" t="s">
        <v>49</v>
      </c>
      <c r="J36" s="76"/>
      <c r="K36" s="77"/>
      <c r="L36" s="77"/>
      <c r="M36" s="71"/>
    </row>
    <row r="37" spans="1:13" ht="14.25">
      <c r="A37" s="3"/>
      <c r="B37" s="87">
        <v>6281</v>
      </c>
      <c r="C37" s="88" t="s">
        <v>58</v>
      </c>
      <c r="D37" s="89"/>
      <c r="E37" s="90"/>
      <c r="F37" s="90"/>
      <c r="G37" s="3"/>
      <c r="H37" s="4"/>
      <c r="I37" s="3"/>
      <c r="J37" s="3"/>
      <c r="K37" s="6"/>
      <c r="L37" s="3"/>
      <c r="M37" s="71"/>
    </row>
    <row r="38" spans="1:13" ht="14.25">
      <c r="A38" s="3"/>
      <c r="B38" s="87">
        <v>6282</v>
      </c>
      <c r="C38" s="88" t="s">
        <v>18</v>
      </c>
      <c r="D38" s="89"/>
      <c r="E38" s="90"/>
      <c r="F38" s="90"/>
      <c r="G38" s="3"/>
      <c r="H38" s="4"/>
      <c r="I38" s="3"/>
      <c r="J38" s="3"/>
      <c r="K38" s="6"/>
      <c r="L38" s="3"/>
      <c r="M38" s="71"/>
    </row>
    <row r="39" spans="1:13" ht="14.25">
      <c r="A39" s="3"/>
      <c r="B39" s="4"/>
      <c r="C39" s="3"/>
      <c r="D39" s="3"/>
      <c r="E39" s="84"/>
      <c r="F39" s="84"/>
      <c r="G39" s="3"/>
      <c r="H39" s="81"/>
      <c r="I39" s="82"/>
      <c r="J39" s="98" t="s">
        <v>24</v>
      </c>
      <c r="K39" s="74"/>
      <c r="L39" s="74"/>
      <c r="M39" s="71"/>
    </row>
    <row r="40" spans="1:13" ht="14.25">
      <c r="A40" s="3"/>
      <c r="B40" s="4"/>
      <c r="C40" s="3"/>
      <c r="D40" s="3"/>
      <c r="E40" s="84"/>
      <c r="F40" s="84"/>
      <c r="G40" s="3"/>
      <c r="H40" s="4"/>
      <c r="I40" s="3"/>
      <c r="J40" s="3"/>
      <c r="K40" s="84"/>
      <c r="L40" s="84"/>
      <c r="M40" s="71"/>
    </row>
    <row r="41" spans="1:13" ht="14.25">
      <c r="A41" s="72">
        <v>64</v>
      </c>
      <c r="B41" s="73" t="s">
        <v>20</v>
      </c>
      <c r="C41" s="3"/>
      <c r="D41" s="3"/>
      <c r="E41" s="74"/>
      <c r="F41" s="74"/>
      <c r="G41" s="72">
        <v>77</v>
      </c>
      <c r="H41" s="73" t="s">
        <v>50</v>
      </c>
      <c r="I41" s="3"/>
      <c r="J41" s="3"/>
      <c r="K41" s="74"/>
      <c r="L41" s="74"/>
      <c r="M41" s="71"/>
    </row>
    <row r="42" spans="1:13" ht="14.25">
      <c r="A42" s="3"/>
      <c r="B42" s="75">
        <v>6411</v>
      </c>
      <c r="C42" s="88" t="s">
        <v>78</v>
      </c>
      <c r="D42" s="89"/>
      <c r="E42" s="77"/>
      <c r="F42" s="77"/>
      <c r="G42" s="3"/>
      <c r="H42" s="75">
        <v>7710</v>
      </c>
      <c r="I42" s="88" t="s">
        <v>50</v>
      </c>
      <c r="J42" s="89"/>
      <c r="K42" s="77"/>
      <c r="L42" s="77"/>
      <c r="M42" s="71"/>
    </row>
    <row r="43" spans="1:13" ht="14.25">
      <c r="A43" s="3"/>
      <c r="B43" s="87">
        <v>6450</v>
      </c>
      <c r="C43" s="88" t="s">
        <v>21</v>
      </c>
      <c r="D43" s="89"/>
      <c r="E43" s="90"/>
      <c r="F43" s="90"/>
      <c r="G43" s="3"/>
      <c r="H43" s="87">
        <v>7711</v>
      </c>
      <c r="I43" s="88" t="s">
        <v>69</v>
      </c>
      <c r="J43" s="89"/>
      <c r="K43" s="90"/>
      <c r="L43" s="90"/>
      <c r="M43" s="71"/>
    </row>
    <row r="44" spans="1:13" ht="14.25">
      <c r="A44" s="3"/>
      <c r="B44" s="87">
        <v>6480</v>
      </c>
      <c r="C44" s="88" t="s">
        <v>90</v>
      </c>
      <c r="D44" s="89"/>
      <c r="E44" s="90"/>
      <c r="F44" s="90"/>
      <c r="G44" s="3"/>
      <c r="H44" s="4"/>
      <c r="I44" s="3"/>
      <c r="J44" s="3"/>
      <c r="K44" s="6"/>
      <c r="L44" s="3"/>
      <c r="M44" s="71"/>
    </row>
    <row r="45" spans="1:13" ht="14.25">
      <c r="A45" s="3"/>
      <c r="B45" s="4"/>
      <c r="C45" s="3"/>
      <c r="D45" s="3"/>
      <c r="E45" s="84"/>
      <c r="F45" s="84"/>
      <c r="G45" s="3"/>
      <c r="H45" s="4"/>
      <c r="I45" s="3"/>
      <c r="J45" s="3"/>
      <c r="K45" s="6"/>
      <c r="L45" s="3"/>
      <c r="M45" s="71"/>
    </row>
    <row r="46" spans="1:13" ht="14.25">
      <c r="A46" s="72">
        <v>65</v>
      </c>
      <c r="B46" s="73" t="s">
        <v>22</v>
      </c>
      <c r="C46" s="3"/>
      <c r="D46" s="3"/>
      <c r="E46" s="74"/>
      <c r="F46" s="74"/>
      <c r="G46" s="3"/>
      <c r="H46" s="4"/>
      <c r="I46" s="3"/>
      <c r="J46" s="3"/>
      <c r="K46" s="84"/>
      <c r="L46" s="84"/>
      <c r="M46" s="71"/>
    </row>
    <row r="47" spans="1:13" ht="14.25">
      <c r="A47" s="3"/>
      <c r="B47" s="75">
        <v>6516</v>
      </c>
      <c r="C47" s="88" t="s">
        <v>23</v>
      </c>
      <c r="D47" s="89"/>
      <c r="E47" s="77"/>
      <c r="F47" s="77"/>
      <c r="G47" s="3"/>
      <c r="H47" s="4"/>
      <c r="I47" s="3"/>
      <c r="J47" s="3"/>
      <c r="K47" s="6"/>
      <c r="L47" s="3"/>
      <c r="M47" s="71"/>
    </row>
    <row r="48" spans="1:13" ht="14.25">
      <c r="A48" s="3"/>
      <c r="B48" s="75">
        <v>6582</v>
      </c>
      <c r="C48" s="88" t="s">
        <v>72</v>
      </c>
      <c r="D48" s="89"/>
      <c r="E48" s="77"/>
      <c r="F48" s="77"/>
      <c r="G48" s="3"/>
      <c r="H48" s="81"/>
      <c r="I48" s="82"/>
      <c r="J48" s="98" t="s">
        <v>25</v>
      </c>
      <c r="K48" s="74"/>
      <c r="L48" s="74"/>
      <c r="M48" s="71"/>
    </row>
    <row r="49" spans="1:13" ht="14.25">
      <c r="A49" s="3"/>
      <c r="B49" s="81"/>
      <c r="C49" s="82"/>
      <c r="D49" s="82"/>
      <c r="E49" s="83"/>
      <c r="F49" s="83"/>
      <c r="G49" s="3"/>
      <c r="H49" s="4"/>
      <c r="I49" s="3"/>
      <c r="J49" s="3"/>
      <c r="K49" s="84"/>
      <c r="L49" s="84"/>
      <c r="M49" s="71"/>
    </row>
    <row r="50" spans="1:13" ht="14.25">
      <c r="A50" s="3"/>
      <c r="B50" s="81"/>
      <c r="C50" s="99" t="s">
        <v>70</v>
      </c>
      <c r="D50" s="99"/>
      <c r="E50" s="74"/>
      <c r="F50" s="74"/>
      <c r="G50" s="3"/>
      <c r="H50" s="99" t="s">
        <v>51</v>
      </c>
      <c r="I50" s="99"/>
      <c r="J50" s="99"/>
      <c r="K50" s="74"/>
      <c r="L50" s="74"/>
      <c r="M50" s="71"/>
    </row>
    <row r="51" spans="1:13" ht="14.25">
      <c r="A51" s="3"/>
      <c r="B51" s="4"/>
      <c r="C51" s="3"/>
      <c r="D51" s="3"/>
      <c r="E51" s="84"/>
      <c r="F51" s="84"/>
      <c r="G51" s="3"/>
      <c r="H51" s="4"/>
      <c r="I51" s="3"/>
      <c r="J51" s="3"/>
      <c r="K51" s="6"/>
      <c r="L51" s="3"/>
      <c r="M51" s="71"/>
    </row>
    <row r="52" spans="1:13" ht="14.25">
      <c r="A52" s="3"/>
      <c r="B52" s="4"/>
      <c r="C52" s="3"/>
      <c r="D52" s="3"/>
      <c r="E52" s="84"/>
      <c r="F52" s="84"/>
      <c r="G52" s="100"/>
      <c r="H52" s="4"/>
      <c r="I52" s="3"/>
      <c r="J52" s="3"/>
      <c r="K52" s="84"/>
      <c r="L52" s="84"/>
      <c r="M52" s="71"/>
    </row>
    <row r="53" spans="1:13" ht="14.25">
      <c r="A53" s="72">
        <v>86</v>
      </c>
      <c r="B53" s="73" t="s">
        <v>26</v>
      </c>
      <c r="C53" s="3"/>
      <c r="D53" s="3"/>
      <c r="E53" s="101"/>
      <c r="F53" s="101"/>
      <c r="G53" s="102">
        <v>87</v>
      </c>
      <c r="H53" s="73" t="s">
        <v>56</v>
      </c>
      <c r="I53" s="3"/>
      <c r="J53" s="3"/>
      <c r="K53" s="101"/>
      <c r="L53" s="101"/>
      <c r="M53" s="71"/>
    </row>
    <row r="54" spans="1:13" ht="14.25">
      <c r="A54" s="3"/>
      <c r="B54" s="134" t="s">
        <v>27</v>
      </c>
      <c r="C54" s="135"/>
      <c r="D54" s="136"/>
      <c r="E54" s="77"/>
      <c r="F54" s="77"/>
      <c r="G54" s="100"/>
      <c r="H54" s="78" t="s">
        <v>53</v>
      </c>
      <c r="I54" s="103"/>
      <c r="J54" s="79"/>
      <c r="K54" s="77"/>
      <c r="L54" s="77"/>
      <c r="M54" s="71"/>
    </row>
    <row r="55" spans="1:13" ht="14.25">
      <c r="A55" s="3"/>
      <c r="B55" s="134" t="s">
        <v>28</v>
      </c>
      <c r="C55" s="135"/>
      <c r="D55" s="136"/>
      <c r="E55" s="90"/>
      <c r="F55" s="90"/>
      <c r="G55" s="100"/>
      <c r="H55" s="78" t="s">
        <v>54</v>
      </c>
      <c r="I55" s="103"/>
      <c r="J55" s="79"/>
      <c r="K55" s="90"/>
      <c r="L55" s="90"/>
      <c r="M55" s="71"/>
    </row>
    <row r="56" spans="1:13" ht="14.25">
      <c r="A56" s="3"/>
      <c r="B56" s="134" t="s">
        <v>62</v>
      </c>
      <c r="C56" s="135"/>
      <c r="D56" s="136"/>
      <c r="E56" s="90"/>
      <c r="F56" s="90"/>
      <c r="G56" s="100"/>
      <c r="H56" s="78" t="s">
        <v>61</v>
      </c>
      <c r="I56" s="103"/>
      <c r="J56" s="79"/>
      <c r="K56" s="90"/>
      <c r="L56" s="90"/>
      <c r="M56" s="71"/>
    </row>
    <row r="57" spans="1:13" ht="14.25">
      <c r="A57" s="3"/>
      <c r="B57" s="4"/>
      <c r="C57" s="99" t="s">
        <v>30</v>
      </c>
      <c r="D57" s="99"/>
      <c r="E57" s="74"/>
      <c r="F57" s="74"/>
      <c r="G57" s="3"/>
      <c r="H57" s="4"/>
      <c r="I57" s="99" t="s">
        <v>60</v>
      </c>
      <c r="J57" s="99"/>
      <c r="K57" s="74"/>
      <c r="L57" s="74"/>
      <c r="M57" s="71"/>
    </row>
    <row r="58" spans="1:13" ht="14.25">
      <c r="A58" s="3"/>
      <c r="B58" s="4"/>
      <c r="C58" s="3"/>
      <c r="D58" s="99"/>
      <c r="E58" s="101"/>
      <c r="F58" s="101"/>
      <c r="G58" s="3"/>
      <c r="H58" s="4"/>
      <c r="I58" s="3"/>
      <c r="J58" s="3"/>
      <c r="K58" s="6"/>
      <c r="L58" s="3"/>
      <c r="M58" s="71"/>
    </row>
    <row r="59" spans="1:13" ht="14.25">
      <c r="A59" s="3"/>
      <c r="B59" s="4"/>
      <c r="C59" s="3"/>
      <c r="D59" s="3"/>
      <c r="E59" s="84"/>
      <c r="F59" s="84"/>
      <c r="G59" s="3"/>
      <c r="H59" s="4"/>
      <c r="I59" s="3"/>
      <c r="J59" s="3"/>
      <c r="K59" s="6"/>
      <c r="L59" s="3"/>
      <c r="M59" s="71"/>
    </row>
    <row r="60" spans="1:13" ht="14.25">
      <c r="A60" s="3"/>
      <c r="B60" s="81"/>
      <c r="C60" s="82"/>
      <c r="D60" s="104" t="s">
        <v>29</v>
      </c>
      <c r="E60" s="105"/>
      <c r="F60" s="105"/>
      <c r="G60" s="3"/>
      <c r="H60" s="4"/>
      <c r="I60" s="3"/>
      <c r="J60" s="104" t="s">
        <v>57</v>
      </c>
      <c r="K60" s="105"/>
      <c r="L60" s="105"/>
      <c r="M60" s="71"/>
    </row>
    <row r="61" spans="1:13" ht="14.25">
      <c r="A61" s="3"/>
      <c r="B61" s="4"/>
      <c r="C61" s="3"/>
      <c r="D61" s="3"/>
      <c r="E61" s="6"/>
      <c r="F61" s="6"/>
      <c r="G61" s="3"/>
      <c r="H61" s="4"/>
      <c r="I61" s="3"/>
      <c r="J61" s="3"/>
      <c r="K61" s="6"/>
      <c r="L61" s="3"/>
      <c r="M61" s="71"/>
    </row>
    <row r="62" spans="1:13" ht="14.25">
      <c r="A62" s="3"/>
      <c r="B62" s="81"/>
      <c r="C62" s="82"/>
      <c r="D62" s="3"/>
      <c r="E62" s="6"/>
      <c r="F62" s="6"/>
      <c r="G62" s="3"/>
      <c r="H62" s="4"/>
      <c r="I62" s="3"/>
      <c r="J62" s="3"/>
      <c r="K62" s="6"/>
      <c r="L62" s="3"/>
      <c r="M62" s="71"/>
    </row>
    <row r="63" spans="1:13" ht="14.25">
      <c r="A63" s="3"/>
      <c r="B63" s="4"/>
      <c r="C63" s="3"/>
      <c r="D63" s="104" t="s">
        <v>76</v>
      </c>
      <c r="E63" s="6"/>
      <c r="F63" s="106"/>
      <c r="G63" s="3"/>
      <c r="H63" s="4"/>
      <c r="I63" s="3"/>
      <c r="J63" s="104" t="s">
        <v>75</v>
      </c>
      <c r="K63" s="6"/>
      <c r="L63" s="106"/>
      <c r="M63" s="71"/>
    </row>
    <row r="64" spans="1:13" ht="14.25">
      <c r="A64" s="3"/>
      <c r="B64" s="4"/>
      <c r="C64" s="3"/>
      <c r="D64" s="3"/>
      <c r="E64" s="6"/>
      <c r="F64" s="6"/>
      <c r="G64" s="3"/>
      <c r="H64" s="4"/>
      <c r="I64" s="3"/>
      <c r="J64" s="3"/>
      <c r="K64" s="6"/>
      <c r="L64" s="3"/>
      <c r="M64" s="71"/>
    </row>
    <row r="65" spans="1:13" ht="14.25">
      <c r="A65" s="3"/>
      <c r="B65" s="4"/>
      <c r="C65" s="3"/>
      <c r="D65" s="3"/>
      <c r="E65" s="6"/>
      <c r="F65" s="6"/>
      <c r="G65" s="12"/>
      <c r="H65" s="9"/>
      <c r="I65" s="107"/>
      <c r="J65" s="3"/>
      <c r="K65" s="6"/>
      <c r="L65" s="3"/>
      <c r="M65" s="71"/>
    </row>
    <row r="66" spans="1:13" ht="14.25">
      <c r="A66" s="108" t="s">
        <v>93</v>
      </c>
      <c r="B66" s="9"/>
      <c r="C66" s="12"/>
      <c r="D66" s="12"/>
      <c r="E66" s="11"/>
      <c r="F66" s="11"/>
      <c r="G66" s="12"/>
      <c r="H66" s="9"/>
      <c r="I66" s="12"/>
      <c r="J66" s="3"/>
      <c r="K66" s="6"/>
      <c r="L66" s="3"/>
      <c r="M66" s="71"/>
    </row>
    <row r="67" spans="1:13" ht="14.25">
      <c r="A67" s="109" t="s">
        <v>80</v>
      </c>
      <c r="B67" s="9"/>
      <c r="C67" s="12"/>
      <c r="D67" s="12"/>
      <c r="E67" s="11"/>
      <c r="F67" s="11"/>
      <c r="G67" s="3"/>
      <c r="H67" s="4"/>
      <c r="I67" s="3" t="e">
        <f>L23/L50*100</f>
        <v>#DIV/0!</v>
      </c>
      <c r="J67" s="3"/>
      <c r="K67" s="6"/>
      <c r="L67" s="3"/>
      <c r="M67" s="71"/>
    </row>
    <row r="68" spans="1:13" ht="3.75" customHeight="1">
      <c r="A68" s="3"/>
      <c r="B68" s="4"/>
      <c r="C68" s="3"/>
      <c r="D68" s="3"/>
      <c r="E68" s="6"/>
      <c r="F68" s="6"/>
      <c r="G68" s="3"/>
      <c r="H68" s="4"/>
      <c r="I68" s="3"/>
      <c r="J68" s="3"/>
      <c r="K68" s="6"/>
      <c r="L68" s="3"/>
      <c r="M68" s="71"/>
    </row>
    <row r="69" spans="1:13" ht="14.25">
      <c r="A69" s="3"/>
      <c r="B69" s="4"/>
      <c r="C69" s="3"/>
      <c r="D69" s="3"/>
      <c r="E69" s="6"/>
      <c r="F69" s="6"/>
      <c r="G69" s="3"/>
      <c r="H69" s="4"/>
      <c r="I69" s="3"/>
      <c r="J69" s="3"/>
      <c r="K69" s="6"/>
      <c r="L69" s="3"/>
      <c r="M69" s="71"/>
    </row>
    <row r="70" spans="1:13" ht="14.25">
      <c r="A70" s="3"/>
      <c r="B70" s="4"/>
      <c r="C70" s="3"/>
      <c r="D70" s="3"/>
      <c r="E70" s="6" t="s">
        <v>91</v>
      </c>
      <c r="F70" s="6"/>
      <c r="G70" s="3"/>
      <c r="H70" s="4"/>
      <c r="I70" s="3"/>
      <c r="J70" s="3"/>
      <c r="K70" s="6"/>
      <c r="L70" s="3"/>
      <c r="M70" s="71"/>
    </row>
    <row r="71" spans="1:13" ht="14.25">
      <c r="A71" s="3"/>
      <c r="B71" s="4"/>
      <c r="C71" s="3"/>
      <c r="D71" s="3"/>
      <c r="E71" s="6"/>
      <c r="F71" s="6"/>
      <c r="G71" s="3"/>
      <c r="H71" s="4"/>
      <c r="I71" s="3"/>
      <c r="J71" s="3"/>
      <c r="K71" s="6"/>
      <c r="L71" s="3"/>
      <c r="M71" s="71"/>
    </row>
    <row r="72" spans="1:13" ht="4.5" customHeight="1">
      <c r="A72" s="3"/>
      <c r="B72" s="4"/>
      <c r="C72" s="3"/>
      <c r="D72" s="3"/>
      <c r="E72" s="6"/>
      <c r="F72" s="6"/>
      <c r="G72" s="3"/>
      <c r="H72" s="4"/>
      <c r="I72" s="3"/>
      <c r="J72" s="3"/>
      <c r="K72" s="6"/>
      <c r="L72" s="3"/>
      <c r="M72" s="71"/>
    </row>
    <row r="73" spans="1:13" ht="39.75">
      <c r="A73" s="3"/>
      <c r="B73" s="4"/>
      <c r="C73" s="3"/>
      <c r="D73" s="3"/>
      <c r="E73" s="63" t="s">
        <v>95</v>
      </c>
      <c r="F73" s="6"/>
      <c r="G73" s="3"/>
      <c r="H73" s="4"/>
      <c r="I73" s="3"/>
      <c r="J73" s="3"/>
      <c r="K73" s="6"/>
      <c r="L73" s="3"/>
      <c r="M73" s="71"/>
    </row>
    <row r="74" spans="1:13" ht="3" customHeight="1">
      <c r="A74" s="3"/>
      <c r="B74" s="4"/>
      <c r="C74" s="3"/>
      <c r="D74" s="3"/>
      <c r="E74" s="6"/>
      <c r="F74" s="6"/>
      <c r="G74" s="3"/>
      <c r="H74" s="4"/>
      <c r="I74" s="3"/>
      <c r="J74" s="3"/>
      <c r="K74" s="6"/>
      <c r="L74" s="3"/>
      <c r="M74" s="71"/>
    </row>
    <row r="75" spans="1:13" ht="27">
      <c r="A75" s="3"/>
      <c r="B75" s="4"/>
      <c r="C75" s="3"/>
      <c r="D75" s="3"/>
      <c r="E75" s="6"/>
      <c r="F75" s="63" t="s">
        <v>92</v>
      </c>
      <c r="G75" s="3"/>
      <c r="H75" s="4"/>
      <c r="I75" s="3"/>
      <c r="J75" s="3"/>
      <c r="K75" s="6"/>
      <c r="L75" s="3"/>
      <c r="M75" s="71"/>
    </row>
    <row r="76" spans="1:13" ht="3" customHeight="1">
      <c r="A76" s="3"/>
      <c r="B76" s="4"/>
      <c r="C76" s="3"/>
      <c r="D76" s="3"/>
      <c r="E76" s="6"/>
      <c r="F76" s="6"/>
      <c r="G76" s="3"/>
      <c r="H76" s="4"/>
      <c r="I76" s="3"/>
      <c r="J76" s="3"/>
      <c r="K76" s="6"/>
      <c r="L76" s="3"/>
      <c r="M76" s="71"/>
    </row>
    <row r="77" spans="1:13" ht="14.25">
      <c r="A77" s="3"/>
      <c r="B77" s="4"/>
      <c r="C77" s="3"/>
      <c r="D77" s="3"/>
      <c r="E77" s="6"/>
      <c r="F77" s="6"/>
      <c r="G77" s="3"/>
      <c r="H77" s="4"/>
      <c r="I77" s="3"/>
      <c r="J77" s="3"/>
      <c r="K77" s="6"/>
      <c r="L77" s="3"/>
      <c r="M77" s="71"/>
    </row>
    <row r="78" spans="1:13" ht="14.25">
      <c r="A78" s="3"/>
      <c r="B78" s="4"/>
      <c r="C78" s="3"/>
      <c r="D78" s="3"/>
      <c r="E78" s="6"/>
      <c r="F78" s="6"/>
      <c r="G78" s="3"/>
      <c r="H78" s="4"/>
      <c r="I78" s="3"/>
      <c r="J78" s="3"/>
      <c r="K78" s="6"/>
      <c r="L78" s="3"/>
      <c r="M78" s="71"/>
    </row>
    <row r="79" spans="1:12" ht="14.25">
      <c r="A79" s="3"/>
      <c r="B79" s="4"/>
      <c r="C79" s="5"/>
      <c r="D79" s="5"/>
      <c r="E79" s="6"/>
      <c r="F79" s="6"/>
      <c r="G79" s="3"/>
      <c r="H79" s="4"/>
      <c r="I79" s="3"/>
      <c r="J79" s="3"/>
      <c r="K79" s="6"/>
      <c r="L79" s="3"/>
    </row>
    <row r="80" spans="1:12" ht="14.25">
      <c r="A80" s="3"/>
      <c r="B80" s="4"/>
      <c r="C80" s="5"/>
      <c r="D80" s="5"/>
      <c r="E80" s="6"/>
      <c r="F80" s="6"/>
      <c r="G80" s="3"/>
      <c r="H80" s="4"/>
      <c r="I80" s="3"/>
      <c r="J80" s="3"/>
      <c r="K80" s="6"/>
      <c r="L80" s="3"/>
    </row>
    <row r="81" spans="1:12" ht="14.25">
      <c r="A81" s="3"/>
      <c r="B81" s="4"/>
      <c r="C81" s="5"/>
      <c r="D81" s="5"/>
      <c r="E81" s="6"/>
      <c r="F81" s="6"/>
      <c r="G81" s="3"/>
      <c r="H81" s="4"/>
      <c r="I81" s="3"/>
      <c r="J81" s="3"/>
      <c r="K81" s="6"/>
      <c r="L81" s="3"/>
    </row>
    <row r="82" spans="1:12" ht="4.5" customHeight="1">
      <c r="A82" s="3"/>
      <c r="B82" s="4"/>
      <c r="C82" s="5"/>
      <c r="D82" s="5"/>
      <c r="E82" s="6"/>
      <c r="F82" s="6"/>
      <c r="G82" s="3"/>
      <c r="H82" s="4"/>
      <c r="I82" s="3"/>
      <c r="J82" s="3"/>
      <c r="K82" s="6"/>
      <c r="L82" s="3"/>
    </row>
    <row r="83" spans="1:12" ht="14.25">
      <c r="A83" s="3"/>
      <c r="B83" s="4"/>
      <c r="C83" s="5"/>
      <c r="D83" s="5"/>
      <c r="E83" s="6"/>
      <c r="F83" s="6"/>
      <c r="G83" s="3"/>
      <c r="H83" s="4"/>
      <c r="I83" s="3"/>
      <c r="J83" s="3"/>
      <c r="K83" s="6"/>
      <c r="L83" s="3"/>
    </row>
    <row r="84" spans="1:12" ht="3.75" customHeight="1">
      <c r="A84" s="3"/>
      <c r="B84" s="4"/>
      <c r="C84" s="5"/>
      <c r="D84" s="3"/>
      <c r="E84" s="6"/>
      <c r="F84" s="6"/>
      <c r="G84" s="3"/>
      <c r="H84" s="4"/>
      <c r="I84" s="3"/>
      <c r="J84" s="3"/>
      <c r="K84" s="6"/>
      <c r="L84" s="3"/>
    </row>
    <row r="85" spans="1:12" ht="14.25">
      <c r="A85" s="3"/>
      <c r="B85" s="4"/>
      <c r="C85" s="5"/>
      <c r="D85" s="3"/>
      <c r="E85" s="6"/>
      <c r="F85" s="6"/>
      <c r="G85" s="3"/>
      <c r="H85" s="4"/>
      <c r="I85" s="3"/>
      <c r="J85" s="3"/>
      <c r="K85" s="6"/>
      <c r="L85" s="3"/>
    </row>
    <row r="86" spans="1:12" ht="14.25">
      <c r="A86" s="3"/>
      <c r="B86" s="4"/>
      <c r="C86" s="3"/>
      <c r="D86" s="3"/>
      <c r="E86" s="6"/>
      <c r="F86" s="6"/>
      <c r="G86" s="3"/>
      <c r="H86" s="4"/>
      <c r="I86" s="3"/>
      <c r="J86" s="3"/>
      <c r="K86" s="6"/>
      <c r="L86" s="3"/>
    </row>
    <row r="87" spans="1:12" ht="14.25">
      <c r="A87" s="3"/>
      <c r="B87" s="4"/>
      <c r="C87" s="3"/>
      <c r="D87" s="3"/>
      <c r="E87" s="6"/>
      <c r="F87" s="6"/>
      <c r="G87" s="3"/>
      <c r="H87" s="4"/>
      <c r="I87" s="3"/>
      <c r="J87" s="3"/>
      <c r="K87" s="6"/>
      <c r="L87" s="3"/>
    </row>
    <row r="88" spans="1:12" ht="14.25">
      <c r="A88" s="3"/>
      <c r="B88" s="4"/>
      <c r="C88" s="3"/>
      <c r="D88" s="3"/>
      <c r="E88" s="6"/>
      <c r="F88" s="6"/>
      <c r="G88" s="3"/>
      <c r="H88" s="4"/>
      <c r="I88" s="3"/>
      <c r="J88" s="3"/>
      <c r="K88" s="6"/>
      <c r="L88" s="3"/>
    </row>
    <row r="89" spans="1:12" ht="14.25">
      <c r="A89" s="3"/>
      <c r="B89" s="4"/>
      <c r="C89" s="3"/>
      <c r="D89" s="3"/>
      <c r="E89" s="6"/>
      <c r="F89" s="6"/>
      <c r="G89" s="3"/>
      <c r="H89" s="4"/>
      <c r="I89" s="3"/>
      <c r="J89" s="3"/>
      <c r="K89" s="6"/>
      <c r="L89" s="3"/>
    </row>
    <row r="90" spans="1:12" ht="14.25">
      <c r="A90" s="3"/>
      <c r="B90" s="4"/>
      <c r="C90" s="3"/>
      <c r="D90" s="3"/>
      <c r="E90" s="6"/>
      <c r="F90" s="6"/>
      <c r="G90" s="3"/>
      <c r="H90" s="4"/>
      <c r="I90" s="3"/>
      <c r="J90" s="3"/>
      <c r="K90" s="6"/>
      <c r="L90" s="3"/>
    </row>
    <row r="91" spans="1:12" ht="14.25">
      <c r="A91" s="3"/>
      <c r="B91" s="4"/>
      <c r="C91" s="3"/>
      <c r="D91" s="3"/>
      <c r="E91" s="6"/>
      <c r="F91" s="6"/>
      <c r="G91" s="3"/>
      <c r="H91" s="4"/>
      <c r="I91" s="3"/>
      <c r="J91" s="3"/>
      <c r="K91" s="6"/>
      <c r="L91" s="3"/>
    </row>
    <row r="92" spans="1:12" ht="14.25">
      <c r="A92" s="3"/>
      <c r="B92" s="4"/>
      <c r="C92" s="3"/>
      <c r="D92" s="3"/>
      <c r="E92" s="6"/>
      <c r="F92" s="6"/>
      <c r="G92" s="3"/>
      <c r="H92" s="4"/>
      <c r="I92" s="3"/>
      <c r="J92" s="3"/>
      <c r="K92" s="6"/>
      <c r="L92" s="3"/>
    </row>
    <row r="93" spans="1:12" ht="14.25">
      <c r="A93" s="3"/>
      <c r="B93" s="4"/>
      <c r="C93" s="3"/>
      <c r="D93" s="3"/>
      <c r="E93" s="6"/>
      <c r="F93" s="6"/>
      <c r="G93" s="3"/>
      <c r="H93" s="4"/>
      <c r="I93" s="3"/>
      <c r="J93" s="3"/>
      <c r="K93" s="6"/>
      <c r="L93" s="3"/>
    </row>
    <row r="94" spans="1:12" ht="14.25">
      <c r="A94" s="3"/>
      <c r="B94" s="4"/>
      <c r="C94" s="3"/>
      <c r="D94" s="3"/>
      <c r="E94" s="6"/>
      <c r="F94" s="6"/>
      <c r="G94" s="3"/>
      <c r="H94" s="4"/>
      <c r="I94" s="3"/>
      <c r="J94" s="3"/>
      <c r="K94" s="6"/>
      <c r="L94" s="3"/>
    </row>
    <row r="95" spans="1:12" ht="14.25">
      <c r="A95" s="3"/>
      <c r="B95" s="4"/>
      <c r="C95" s="3"/>
      <c r="D95" s="3"/>
      <c r="E95" s="6"/>
      <c r="F95" s="6"/>
      <c r="G95" s="3"/>
      <c r="H95" s="4"/>
      <c r="I95" s="3"/>
      <c r="J95" s="3"/>
      <c r="K95" s="6"/>
      <c r="L95" s="3"/>
    </row>
    <row r="96" spans="1:12" ht="14.25">
      <c r="A96" s="3"/>
      <c r="B96" s="4"/>
      <c r="C96" s="3"/>
      <c r="D96" s="3"/>
      <c r="E96" s="6"/>
      <c r="F96" s="6"/>
      <c r="G96" s="3"/>
      <c r="H96" s="4"/>
      <c r="I96" s="3"/>
      <c r="J96" s="3"/>
      <c r="K96" s="6"/>
      <c r="L96" s="3"/>
    </row>
    <row r="97" spans="1:12" ht="14.25">
      <c r="A97" s="3"/>
      <c r="B97" s="4"/>
      <c r="C97" s="3"/>
      <c r="D97" s="3"/>
      <c r="E97" s="6"/>
      <c r="F97" s="6"/>
      <c r="G97" s="3"/>
      <c r="H97" s="4"/>
      <c r="I97" s="3"/>
      <c r="J97" s="3"/>
      <c r="K97" s="6"/>
      <c r="L97" s="3"/>
    </row>
    <row r="98" spans="1:6" ht="14.25">
      <c r="A98" s="3"/>
      <c r="B98" s="4"/>
      <c r="C98" s="3"/>
      <c r="D98" s="3"/>
      <c r="E98" s="6"/>
      <c r="F98" s="6"/>
    </row>
  </sheetData>
  <sheetProtection/>
  <mergeCells count="12">
    <mergeCell ref="A1:J1"/>
    <mergeCell ref="K1:L2"/>
    <mergeCell ref="A2:J2"/>
    <mergeCell ref="A7:D7"/>
    <mergeCell ref="G7:J7"/>
    <mergeCell ref="I10:J10"/>
    <mergeCell ref="C12:D12"/>
    <mergeCell ref="I22:J22"/>
    <mergeCell ref="C27:D27"/>
    <mergeCell ref="B54:D54"/>
    <mergeCell ref="B55:D55"/>
    <mergeCell ref="B56:D56"/>
  </mergeCells>
  <printOptions/>
  <pageMargins left="0.31496062992125984" right="0.1968503937007874" top="0" bottom="0.2755905511811024" header="0.196850393700787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BOURBON Brigitte</cp:lastModifiedBy>
  <cp:lastPrinted>2022-06-17T13:55:17Z</cp:lastPrinted>
  <dcterms:created xsi:type="dcterms:W3CDTF">2010-07-12T13:15:54Z</dcterms:created>
  <dcterms:modified xsi:type="dcterms:W3CDTF">2023-01-11T14:13:08Z</dcterms:modified>
  <cp:category/>
  <cp:version/>
  <cp:contentType/>
  <cp:contentStatus/>
</cp:coreProperties>
</file>